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809"/>
  <workbookPr/>
  <mc:AlternateContent xmlns:mc="http://schemas.openxmlformats.org/markup-compatibility/2006">
    <mc:Choice Requires="x15">
      <x15ac:absPath xmlns:x15ac="http://schemas.microsoft.com/office/spreadsheetml/2010/11/ac" url="/Users/PM/DropBox/PMs computers/ILDA/Safety/Scientific papers and trial transcripts/"/>
    </mc:Choice>
  </mc:AlternateContent>
  <bookViews>
    <workbookView xWindow="-8100" yWindow="-25260" windowWidth="50180" windowHeight="22360" tabRatio="500"/>
  </bookViews>
  <sheets>
    <sheet name="Papers" sheetId="1" r:id="rId1"/>
    <sheet name="Cases" sheetId="2"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Z3" i="2" l="1"/>
  <c r="AY3" i="2"/>
  <c r="AX3" i="2"/>
  <c r="AW3" i="2"/>
  <c r="AV3" i="2"/>
  <c r="AU3" i="2"/>
  <c r="AT3" i="2"/>
  <c r="AS3" i="2"/>
  <c r="AR3" i="2"/>
  <c r="AQ3" i="2"/>
  <c r="AP3" i="2"/>
  <c r="AO3" i="2"/>
  <c r="AN3" i="2"/>
  <c r="AM3" i="2"/>
  <c r="AL3" i="2"/>
  <c r="AK3" i="2"/>
  <c r="AJ3" i="2"/>
  <c r="AI3" i="2"/>
  <c r="CA3" i="2"/>
  <c r="BZ3" i="2"/>
  <c r="BY3" i="2"/>
  <c r="BX3" i="2"/>
  <c r="BW3" i="2"/>
  <c r="BV3" i="2"/>
  <c r="BU3" i="2"/>
  <c r="BT3" i="2"/>
  <c r="BS3" i="2"/>
  <c r="BR3" i="2"/>
  <c r="BQ3" i="2"/>
  <c r="BP3" i="2"/>
  <c r="BO3" i="2"/>
  <c r="BN3" i="2"/>
  <c r="BM3" i="2"/>
  <c r="BL3" i="2"/>
  <c r="BK3" i="2"/>
  <c r="BJ3" i="2"/>
  <c r="BI3" i="2"/>
  <c r="BH3" i="2"/>
  <c r="BG3" i="2"/>
  <c r="BF3" i="2"/>
  <c r="BE3" i="2"/>
  <c r="BD3" i="2"/>
  <c r="BC3" i="2"/>
  <c r="BB3" i="2"/>
  <c r="BA2" i="2"/>
  <c r="AZ2" i="2"/>
  <c r="AY2" i="2"/>
  <c r="AX2" i="2"/>
  <c r="AW2" i="2"/>
  <c r="AV2" i="2"/>
  <c r="AU2" i="2"/>
  <c r="AT2" i="2"/>
  <c r="AS2" i="2"/>
  <c r="AR2" i="2"/>
  <c r="AQ2" i="2"/>
  <c r="AP2" i="2"/>
  <c r="AO2" i="2"/>
  <c r="AN2" i="2"/>
  <c r="AM2" i="2"/>
  <c r="AL2" i="2"/>
  <c r="AK2" i="2"/>
  <c r="AJ2" i="2"/>
  <c r="AI2" i="2"/>
  <c r="CA2" i="2"/>
  <c r="BZ2" i="2"/>
  <c r="BY2" i="2"/>
  <c r="BX2" i="2"/>
  <c r="BW2" i="2"/>
  <c r="BV2" i="2"/>
  <c r="BU2" i="2"/>
  <c r="BT2" i="2"/>
  <c r="BS2" i="2"/>
  <c r="BR2" i="2"/>
  <c r="BQ2" i="2"/>
  <c r="BP2" i="2"/>
  <c r="BO2" i="2"/>
  <c r="BN2" i="2"/>
  <c r="BM2" i="2"/>
  <c r="BL2" i="2"/>
  <c r="BK2" i="2"/>
  <c r="BJ2" i="2"/>
  <c r="BI2" i="2"/>
  <c r="BH2" i="2"/>
  <c r="BG2" i="2"/>
  <c r="BF2" i="2"/>
  <c r="BE2" i="2"/>
  <c r="BD2" i="2"/>
  <c r="BC2" i="2"/>
  <c r="BB2" i="2"/>
  <c r="BA3" i="2"/>
</calcChain>
</file>

<file path=xl/sharedStrings.xml><?xml version="1.0" encoding="utf-8"?>
<sst xmlns="http://schemas.openxmlformats.org/spreadsheetml/2006/main" count="847" uniqueCount="593">
  <si>
    <t>Author(s)</t>
  </si>
  <si>
    <t>Year published</t>
  </si>
  <si>
    <t>Title</t>
  </si>
  <si>
    <t xml:space="preserve">High-power handheld blue laser- induced maculopathy: the results of the King Khaled Eye Specialist Hospital Collaborative Retina Study Group. </t>
  </si>
  <si>
    <t>Ophthalmology, 121, 566-572. e1.</t>
  </si>
  <si>
    <t>Number of serious, permanent injuries</t>
  </si>
  <si>
    <t>Number of healed injuries, incidents, unknown</t>
  </si>
  <si>
    <t>Number of new cases reported</t>
  </si>
  <si>
    <t>Notes</t>
  </si>
  <si>
    <t>PM's unique index</t>
  </si>
  <si>
    <t>Löfgren, Stefan; Thaung, Jörgen; Lopes, Cesar</t>
  </si>
  <si>
    <t>Laser pointers and eye injuries: An analysis of reported cases</t>
  </si>
  <si>
    <t>Printed publication date</t>
  </si>
  <si>
    <t>Online publication date</t>
  </si>
  <si>
    <t>Strål Säkerhets Myndigheten (SSM - the Swedish Radiation Safety Authority)</t>
  </si>
  <si>
    <t>Source publication date</t>
  </si>
  <si>
    <t>Report number: 2013:30. ISSN: 2000-0456</t>
  </si>
  <si>
    <t>https://www.stralsakerhetsmyndigheten.se/contentassets/0afc07d8bc5740e3884b7924b01cbd6d/201330-laser-pointers-and-eye-injuries---an-analysis-of-reported-cases</t>
  </si>
  <si>
    <t>LaserPointerSafety.com link</t>
  </si>
  <si>
    <t>http://www.laserpointersafety.com/2013-laser-eye-injuries.html</t>
  </si>
  <si>
    <t>Thaung, Jörgen; Lopes, Cesar; Löfgren, Stefan</t>
  </si>
  <si>
    <t>Retinal injuries from handheld lasers: An updated report</t>
  </si>
  <si>
    <t>https://www.stralsakerhetsmyndigheten.se/contentassets/a945e4f1e4c84688b929dedf29fa79dc/201554-retinal-injuries-from-handheld-lasers-an-updated-report</t>
  </si>
  <si>
    <t>Report number: 2015:54. ISSN: 2000-0456</t>
  </si>
  <si>
    <t>http://www.laserpointersafety.com/2015-laser-eye-injuries.html</t>
  </si>
  <si>
    <t>Birtel J, Harmening WM, Krohne TU, Holz FG, Charbel Issa P, Herrmann P.</t>
  </si>
  <si>
    <t>Retinal injury following laser pointer exposure—a systematic review and case series.</t>
  </si>
  <si>
    <t>Dtsch Arztebl Int, 2017 DOI: 10.3238/arztebl.2017.0831</t>
  </si>
  <si>
    <t>Number of old cases/patients surveyed, analyzed</t>
  </si>
  <si>
    <t>Number of publications (for surveys)</t>
  </si>
  <si>
    <t>http://www.laserpointersafety.com/2017-laser-eye-injuries.html</t>
  </si>
  <si>
    <t>(German) https://www.aerzteblatt.de/archiv/195087/Netzhautschaedigung-durch-Laserpointer-Exposition
(English) https://www.aerzteblatt.de/int/archive/article?id=195090</t>
  </si>
  <si>
    <t>Methods: We reviewed pertinent publications retrieved by a systematic search in the PubMed and Web of Science databases and present our own series of clinical cases.
Results: We identified 48 publications describing a total of 111 patients in whom both acute and permanent damage due to laser pointers was documented. The spectrum of damage ranged from focal photoreceptor defects to macular foramina and retinal hemorrhages associated with loss of visual acuity and central scotoma. On initial presentation, the best corrected visual acuity (BCVA) was less than 20/40 (Snellen equivalent) in 55% of the affected eyes and 20/20 or better in 9% of the affected eyes. Treatment options after laser-pointer-induced ocular trauma are limited. Macular foramina and extensive hemorrhages can be treated surgically. In our series of 7 cases, we documented impaired visual acuity, central visual field defects, circumscribed and sometimes complex changes of retinal reflectivity, and intraretinal fluid. Over time, visual acuity tended to improve, and scotoma subjectively decreased in size.
Conclusion: Laser pointers can cause persistent retinal damage and visual impairment. In view of the practically unimpeded access to laser pointers (even high-performance ones) over the Internet, society at large now needs to be more aware of the danger posed by these devices, particularly to children and adolescents.</t>
  </si>
  <si>
    <t>Abstract, conclusion, summary</t>
  </si>
  <si>
    <t>We have summarized the medical case histories of retinal injuries caused by commercially available handheld lasers during the recent few years, thus updating our previous SSM report (Löfgren et al. 2013). Children, mostly young males, still dominate among the cases and we see an increase in reported cases with severe retinal injury. The increasing occurrence of visible retinal damage together with significant functional loss might be one of the reasons why ophthalmologists tend to publish more details of the injuries. 
There is still a lack of data on the exposures, especially regarding the true power of the lasers. In most cases, no optical power measurements were made with the handheld lasers that were apprehended. True exposure duration is also an important parameter that is lacking in many cases. Even when the laser exposure was reported to last for several seconds, it may have been reduced by aversion responses.
Eight of the 47 cases were described with sufficient data to be included in an analysis of the estimated laser exposure. We examined how much the actual exposure in each case exceeded the exposure limits by calculating the ratio of the two (“Risk Ratio”, RR). Four cases showed RR values higher than 100, and the highest estimated exposure among the eight cases was 344 times the safety limit. The RR data was also compared to the eye injuries using a grading scale presented by the European Union. Visual acuity data in the case reports were used to indicate the functional outcome after laser exposure. Most of the cases were in between grade 2 and 3, where grade 3 means: Partial loss of sight. Permanent loss of sight (one eye).</t>
  </si>
  <si>
    <t>We have analyzed 34 reported cases of laser pointer exposure and related the eye damages to existing MPE values. Among the many reports on laser pointer exposure, only a small proportion has confirmed retinal injuries. Retinal damage was described for red, green and infrared laser pointers and all occurred at very close distance to the laser, in most cases less than a meter:
• Red lasers with ≤5 mW output power can cause a temporary and relative loss of the central vision.
• Green lasers with ≤5 mW output power can disrupt the retinal pigment epithelial layer and lead to choroidal infarction. With repeated exposures over years choroidal neovascularization can occur with associated risk of vision loss.
• Green laser with ≤7 mW output power can cause visible damage to the retinal pigment epithelium.
• Green laser with &gt;20 mW output power can cause enlarging lesion, retinal edema and hemorrhage, if viewed for more than one second.
• Infrared radiation-A laser with wavelength between 825-880 nm and an output energy of &lt;5mW can induce retinal edema and focal retinal detachment.
We have identified areas where research could benefit the society. With a national database on laser pointer exposures there is a better chance to find patterns and trends on the use of laser pointers. There is a need for further research on damage mechanisms, treatment of laser damage, long-term permanent laser damage, and on the effect of visual aids and refractive errors in laser pointer retinal damage. Further, the risk of injuries or deaths secondary to laser pointer blinding requires more attention, especially from the aviation authorities. Finally, an essential area of research is the development of methods to identify functional visual deficit in the presence of structural retinal damage.</t>
  </si>
  <si>
    <t>Inadvertent laser‐induced retinal injury following a recreational laser show.</t>
  </si>
  <si>
    <t>Clinical &amp; experimental ophthalmology, 37, 529-530.</t>
  </si>
  <si>
    <t>Referenced in… (PM's unique index)</t>
  </si>
  <si>
    <t>Multimodal imaging in handheld laser-induced maculopathy.</t>
  </si>
  <si>
    <t>American journal of ophthalmology, 159, 227-231. e2.</t>
  </si>
  <si>
    <t>Characterizing temperature-dependent photo-oxidation to explain the abrupt transition from thermal to non-thermal laser damage mechanisms at 413 nm.</t>
  </si>
  <si>
    <t>SPIE BiOS, 2011. International Society for Optics and Photonics, 78970K-78970K-7.</t>
  </si>
  <si>
    <t xml:space="preserve">High-powered laser pointer injury resulting in macular hole formation. </t>
  </si>
  <si>
    <t>The Journal of pediatrics, 164, 668-668. e1.</t>
  </si>
  <si>
    <t>Multimodal imaging documentation of rapid evolution of retinal changes in handheld laser-induced maculopathy.</t>
  </si>
  <si>
    <t>International Journal of Retina and Vitreous, 1, 1-7.</t>
  </si>
  <si>
    <t>Bilateral macular injury from a green laser pointer.</t>
  </si>
  <si>
    <t>Clinical ophthalmology (Auckland, NZ), 7, 2127.</t>
  </si>
  <si>
    <t>Biophysical effects of pulsed lasers in the retina and other tissues containing strongly absorbing particles: shockwave and explosive bubble generation.</t>
  </si>
  <si>
    <t>Journal of biomedical optics, 10, 064029- 064029-10.</t>
  </si>
  <si>
    <t>A Case of Retinal Damage Caused by Green Laser Pointer.</t>
  </si>
  <si>
    <t>Advances in Ophthalmology &amp; Visual System, 2, 00063.</t>
  </si>
  <si>
    <t>A green laser pointer hazard.</t>
  </si>
  <si>
    <t xml:space="preserve"> NIST Technical Note 1668. National Institute of Standards and Technology. U.S Dept. of Commerce.</t>
  </si>
  <si>
    <t>Journal and reference, or other source</t>
  </si>
  <si>
    <t>Protection of Rpe65-deficient mice identifies rhodopsin as a mediator of light-induced retinal degeneration.</t>
  </si>
  <si>
    <t>Nature genetics, 25, 63-66.</t>
  </si>
  <si>
    <t>n</t>
  </si>
  <si>
    <t>Random testing reveals excessive power in commercial laser pointers.</t>
  </si>
  <si>
    <t>Journal of Laser Applications, 25, 032007.</t>
  </si>
  <si>
    <t xml:space="preserve">ICNIRP Guidelines on limits of exposure to laser radiation of wavelengths between 180 and 1000 μm. </t>
  </si>
  <si>
    <t>Health Phys, 105, 271-295.</t>
  </si>
  <si>
    <t>Inner retinal damage after exposure to green diode laser during a laser show.</t>
  </si>
  <si>
    <t>Clinical ophthalmology (Auckland, NZ), 8, 2467.</t>
  </si>
  <si>
    <t>p</t>
  </si>
  <si>
    <t>Laser pointer related case (p), laser display related (d), survey (s), other paper (o) or unknown (u)</t>
  </si>
  <si>
    <t>s</t>
  </si>
  <si>
    <t>d</t>
  </si>
  <si>
    <t>Laser pointers are not toys; eye injury with permanent loss of visual acuity</t>
  </si>
  <si>
    <t>Nederlands tijdschrift voor geneeskunde, 158, A7813-A7813.</t>
  </si>
  <si>
    <t>Photoblepharokeratoconjunctivitis caused by invisible infrared radiation emitted from a green laser pointer.</t>
  </si>
  <si>
    <t>BMJ case reports, 2014, bcr2013202747.</t>
  </si>
  <si>
    <t xml:space="preserve">Foveal injury from a red laser pointer. </t>
  </si>
  <si>
    <t>JAMA ophthalmology, 132, 297-297.</t>
  </si>
  <si>
    <t>Retinal injury after inadvertent handheld laser exposure.</t>
  </si>
  <si>
    <t>Retina, 34, 2388-2396.</t>
  </si>
  <si>
    <t>Laser Pointer Retinal Injures.</t>
  </si>
  <si>
    <t>Retina Today.</t>
  </si>
  <si>
    <t>Thermal macular injury from a 154 mW green laser pointer.</t>
  </si>
  <si>
    <t>Journal of American Association for Pediatric Ophthalmology and Strabismus, 18, 612-614.</t>
  </si>
  <si>
    <t xml:space="preserve">Starka handhållna lasrar - Hot ochutvecklingsmöjligheter. </t>
  </si>
  <si>
    <t>u</t>
  </si>
  <si>
    <t>FOI-R-3036-SE.</t>
  </si>
  <si>
    <t>Wavelength dependence of laser-induced retinal injury.</t>
  </si>
  <si>
    <t>Biomedical Optics 2005, 2005. International Society for Optics and Photonics, 383-393.</t>
  </si>
  <si>
    <t>How safe are laser shows?</t>
  </si>
  <si>
    <t>Photonics Spectra</t>
  </si>
  <si>
    <t>Irradiation of rabbit retina with diode and Nd: YAG lasers.</t>
  </si>
  <si>
    <t>o</t>
  </si>
  <si>
    <t>British journal of ophthalmology, 79, 672-677.</t>
  </si>
  <si>
    <t>Permanent retinal injury from recreational laser pointer.</t>
  </si>
  <si>
    <t>Military medicine, 180, e378-e380.</t>
  </si>
  <si>
    <t>Bilateral macular hole from a handheld laser pointer.</t>
  </si>
  <si>
    <t>The Lancet, 383, 1780.</t>
  </si>
  <si>
    <t>High-Resolution In Vivo Imaging of Regimes of Laser Damage to the Primate Retina.</t>
  </si>
  <si>
    <t>Journal of ophthalmology, 2014.</t>
  </si>
  <si>
    <t>‘Toy’laser macular burns in children.</t>
  </si>
  <si>
    <t>Eye, 28, 231-234.</t>
  </si>
  <si>
    <t>Chorioretinal Injury Caused by Presumed Laser Dazzler.</t>
  </si>
  <si>
    <t>Surgery Curr Res, 4, 2161-1076.1000191.</t>
  </si>
  <si>
    <t>Laser pointers and the human eye: a clinicopathologic study.</t>
  </si>
  <si>
    <t>Archives of ophthalmology, 118, 1686-1691.</t>
  </si>
  <si>
    <t>Retinopathy from a green laser pointer: a clinicopathologic study.</t>
  </si>
  <si>
    <t>Archives of ophthalmology, 123, 629-633.</t>
  </si>
  <si>
    <t>Experimental study on the healing process following laser welding of the cornea.</t>
  </si>
  <si>
    <t>Journal of biomedical optics, 10, 024004-0240047.</t>
  </si>
  <si>
    <t xml:space="preserve">Spectral-domain optical coherence tomography and fundus autoflourescence findings in a case of laser pointer-induced maculopathy. </t>
  </si>
  <si>
    <t>Retinal cases and brief reports, 7, 371-375.</t>
  </si>
  <si>
    <t>Melanin concentration in normal human retinal pigment epithelium. Regional variation and age-related reduction.</t>
  </si>
  <si>
    <t>Investigative ophthalmology &amp; visual science, 27, 1063-1067.</t>
  </si>
  <si>
    <t>Retinal Damage from Laser Pointer Misuse–Case Series from the Military Sector in Oman.</t>
  </si>
  <si>
    <t>Middle East African journal of ophthalmology, 22, 399.</t>
  </si>
  <si>
    <t>Overview of the range of mechanisms. Laser-Induced Damage in Optical Materials: 1999</t>
  </si>
  <si>
    <t>International Society for Optics and Photonics, 2-19.</t>
  </si>
  <si>
    <t>Dynamics of retinal photocoagulation and rupture.</t>
  </si>
  <si>
    <t>Journal of biomedical optics, 14, 034007-034007-13.</t>
  </si>
  <si>
    <t>Near infrared light absorption in the human eye media.</t>
  </si>
  <si>
    <t>Vision research, 37, 249-253.</t>
  </si>
  <si>
    <t>Retinal pigment epithelial lipofuscin and melanin and choroidal melanin in human eyes.</t>
  </si>
  <si>
    <t>Investigative ophthalmology &amp; visual science, 27, 145-152.</t>
  </si>
  <si>
    <t>Self-induced laser maculopathy in an adolescent boy utilizing a mirror.</t>
  </si>
  <si>
    <t>Ophthalmic surgery, lasers &amp; imaging retina, 46, 485-488.</t>
  </si>
  <si>
    <t>Laser Pointer Retinal Injury: A Case Report.</t>
  </si>
  <si>
    <t>Australian Orthoptic Journal, 46, 1.</t>
  </si>
  <si>
    <t>Bilateral central scotomas following laser pointer misuse</t>
  </si>
  <si>
    <t>Canadian Medical Association. Journal, 186, E341.</t>
  </si>
  <si>
    <t>Handheld Laser Pointer Maybe a Dangerous “Toy”: A Case of Maculopathy from DPSS Red Handheld Laser Pointer.</t>
  </si>
  <si>
    <t>J Clin Exp Ophthalmol, 5, 2.</t>
  </si>
  <si>
    <t>Ocular safety of recreational lasers.</t>
  </si>
  <si>
    <t>JAMA ophthalmology, 132, 245-246.</t>
  </si>
  <si>
    <t>Ajudua S, Mello MJ.</t>
  </si>
  <si>
    <t>Shedding some light on laser pointer eye injuries</t>
  </si>
  <si>
    <t>Pediatric Emergency Care. 2007;23:669-672.</t>
  </si>
  <si>
    <t>Amsler M.</t>
  </si>
  <si>
    <t>Earliest Symptoms of Diseases of the Macula.</t>
  </si>
  <si>
    <t>Br J Ophthalmol. 1953;37:521– 537.</t>
  </si>
  <si>
    <t>Boettner EA, Wolter JR.</t>
  </si>
  <si>
    <t>Transmission of the ocular media.</t>
  </si>
  <si>
    <t>Invest Ophthalmol Vis Sci. 1962;1:776-783.</t>
  </si>
  <si>
    <t>ANSI. American National Standards Institute.</t>
  </si>
  <si>
    <t>American National Standard for Safe Use of Lasers. [ANSI Standard Z136.1]</t>
  </si>
  <si>
    <t>New York: American National Standards Institute, Inc; 2000</t>
  </si>
  <si>
    <t>Boosten K, Van Ginderdeuren R, Spileers W, Stalmans I, Wirix M, Van Calster MJ, Stalmans P.</t>
  </si>
  <si>
    <t>Laser-induced retinal injury following a recreational laser show: two case reports and a clinicopathological study.</t>
  </si>
  <si>
    <t>Bull Soc Belge Ophthalmol.2011;317:11-16.</t>
  </si>
  <si>
    <t>Case RW.</t>
  </si>
  <si>
    <t>Laser misuse, legal problems—yes.</t>
  </si>
  <si>
    <t>Arch Ophthalmol. 2000;118:1307.</t>
  </si>
  <si>
    <t>Cole BL.</t>
  </si>
  <si>
    <t>When is artificial light hazardous?</t>
  </si>
  <si>
    <t>Clin Exp Optom, 2005;88:195-196.</t>
  </si>
  <si>
    <t>Delori FC, Webb RH, Sliney DH.</t>
  </si>
  <si>
    <t>Maximum permissible exposures for ocular safety (ANSI 2000), with emphasis on ophthalmic devices</t>
  </si>
  <si>
    <t>J Opt Soc Am A. 2007;24:1250-65.</t>
  </si>
  <si>
    <t>Elias B.</t>
  </si>
  <si>
    <t>Lasers Aimed at Aircraft Cockpits: Background and Possible Options to Address the Threat to Aviation Safety and Security.</t>
  </si>
  <si>
    <t>CRS Report for Congress, Order Code RS22033, 2005.</t>
  </si>
  <si>
    <t>Foote CS.</t>
  </si>
  <si>
    <t>Mechanisms of photosensitized oxidation. There are several different types of photosensitized oxidation which may be important in biological systems.</t>
  </si>
  <si>
    <t>Science. 1968;162:963-970.</t>
  </si>
  <si>
    <t>Frisén L, Frisén M.</t>
  </si>
  <si>
    <t>How good is normal visual acuity? A study of letter acuity thresholds as a function of age.</t>
  </si>
  <si>
    <t>Albrecht Von Graefes Arch Klin Exp Ophthalmol. 1981;215:149-57.</t>
  </si>
  <si>
    <t>Fujinami K, Yokoi T, Hiraoka M, Nishina S, Azuma N.</t>
  </si>
  <si>
    <t>Choroidal neovascularization in a child following laser pointer-induced macular injury</t>
  </si>
  <si>
    <t>Jpn J Ophthalmol. 2010;54:622–637.</t>
  </si>
  <si>
    <t>1,2</t>
  </si>
  <si>
    <t>Glickman RD.</t>
  </si>
  <si>
    <t>Phototoxicity to the retina: mechanisms of damage</t>
  </si>
  <si>
    <t>Int J Toxicol 2002;21:473-490</t>
  </si>
  <si>
    <t>Green WR, Robertson DM.</t>
  </si>
  <si>
    <t>Pathologic findings of photic retinopathy in the human eye.</t>
  </si>
  <si>
    <t>Am J Ophthalmol 1991;112:520–527.</t>
  </si>
  <si>
    <t>Harrington LK, Wigle JC.</t>
  </si>
  <si>
    <t>Ocular laser exposure incident reporting.</t>
  </si>
  <si>
    <t>Mil Med 2004;169:277- 281.</t>
  </si>
  <si>
    <t>Henderson R, Schulmeister K.</t>
  </si>
  <si>
    <t>Laser safety</t>
  </si>
  <si>
    <t>Iop publishing, Bristol and Philadelphia, 2004.</t>
  </si>
  <si>
    <t>Hoxie SW, Ness JW, Zwick H, Stuck BE.</t>
  </si>
  <si>
    <t>Laser Accident and Incident Registry (LAIR)</t>
  </si>
  <si>
    <t>SPIE. 1999;3591:0277-786X.</t>
  </si>
  <si>
    <t>Laser accidents and incidents are an unfortunate but nevertheless critical source of information for those involved in laser safety standards, medical research and training. Laser safety standards are based on quantitative animal research as well as lessons learned from retinal injury induced by accidental human laser exposure. Laser accident case analyses provide important functional and treatment guidelines that help establish laser safety standards. The LAIR helps scientists and clinicians integrate and organize their respective contributions to laser safety and medical prognosis and treatment of laser eye injuries. This paper defines the scope and means of data collection, distribution, presentation and analysis implemented in LAIR.</t>
  </si>
  <si>
    <t>ICNIRP, International Commission on Non-Ionizing Radiation Protection.</t>
  </si>
  <si>
    <t>Revision of the Guidelines on Limits of Exposure to Laser radiation of wavelengths between 400nm and 1.4μm</t>
  </si>
  <si>
    <t>Health Physics. 2000;79:431-440.</t>
  </si>
  <si>
    <t>IEC standard</t>
  </si>
  <si>
    <t>IEC</t>
  </si>
  <si>
    <t>IEC 60825-1, ed. 2.0, 2007-03.</t>
  </si>
  <si>
    <t>Israeli D, Hod Y, Geyer O.</t>
  </si>
  <si>
    <t>Laser pointers: not to be taken lightly.</t>
  </si>
  <si>
    <t>Br J Ophthalmol. 2000;84:555-556</t>
  </si>
  <si>
    <t>Johnson TE, Keeler N, Wartick A.</t>
  </si>
  <si>
    <t>Laser eye injuries among US military personnel.</t>
  </si>
  <si>
    <t>SPIE. 2003;4953:51-60.</t>
  </si>
  <si>
    <t>Lavinsky D, Sramek C, Wang J, Huie P, Dalal R, Mandel Y, Palanker D.</t>
  </si>
  <si>
    <t>Subvisible retinal laser therapy: Titration algorithm and tissue response.</t>
  </si>
  <si>
    <t>Retina. 2013. Jul 18. [Epub ahead of print].</t>
  </si>
  <si>
    <t>Lavyel A.</t>
  </si>
  <si>
    <t>Photocoagulation of the retina: ophthalmoscopic and histological findings.</t>
  </si>
  <si>
    <t>Br J Ophthalmol 1963;47:577–587.</t>
  </si>
  <si>
    <t>Luttrull JK, Hallisey J.</t>
  </si>
  <si>
    <t>Laser Pointer–Induced Macular Injury.</t>
  </si>
  <si>
    <t>Am J Ophthalmol. 1999;127:95–96.</t>
  </si>
  <si>
    <t>Marshall J, Hamilton AM, Bird AC.</t>
  </si>
  <si>
    <t>Br J Ophthalmol 1975;59):610–630.</t>
  </si>
  <si>
    <t>McGee NJC, Craig JP, Moseley H.</t>
  </si>
  <si>
    <t>Laser pointers can cause permanent retinal injury if used inappropriately</t>
  </si>
  <si>
    <t>Br J Ophthalmol. 2000;84:229-230.</t>
  </si>
  <si>
    <t>Mensah E, Vafidis G, Marshall J.</t>
  </si>
  <si>
    <t>Laser pointers: the facts, media hype, and hysteria.</t>
  </si>
  <si>
    <t>The Lancet. 1998; 351:1291.</t>
  </si>
  <si>
    <t>Morgan JIW, Hunter JJ, Masella B, Wolfe R, Gray DC, Merrigan WH, Delori FC, Williams DR.</t>
  </si>
  <si>
    <t>Light-induced retinal changes observed with high-resolution autofluorescence imaging of the retinal pigment epithelium</t>
  </si>
  <si>
    <t>Invest Ophthalmol Vis Sci. 2008;49:3715-3729</t>
  </si>
  <si>
    <t>Nakagawara VB, Wood KJ, Montgomery RW.</t>
  </si>
  <si>
    <t>Laser exposure incidents: Pilot ocular health and aviation safety issues.</t>
  </si>
  <si>
    <t>Optometry. 2008;79:518-524.</t>
  </si>
  <si>
    <t>Ness JW, Hoxie SW, Zwick H, Stuck BE, Lund DJ, Schmeisser ET.</t>
  </si>
  <si>
    <t>Database structure for the Laser Accident and Incident Registry (LAIR)</t>
  </si>
  <si>
    <t>SPIE. 1997;2974:2-7.</t>
  </si>
  <si>
    <t>Noell WK, Walker VS, Kang BS, Berman S</t>
  </si>
  <si>
    <t>Retinal damage by light in rats.</t>
  </si>
  <si>
    <t>Invest Oph- thalmol. 1966;5:450-473</t>
  </si>
  <si>
    <t>A young and healthy patient’s mishap at a rock concert leads him to seek treatment at Wills</t>
  </si>
  <si>
    <t>http://wills_eye_resident_ case_series/i/1688/c/30972</t>
  </si>
  <si>
    <t xml:space="preserve">A 23-year-old white male presented to the Cataract and Primary Eye Care service at Wills Eye Institute with an acute onset of “seeing a spot” in the left visual field of his left eye. The patient described the spot as a 2- to 3-mm, round area of gray haze in his superonasal visual field. The spot did not move and was a constant annoyance for him in all directions of gaze. He first noticed the spot two days prior while attending a rock concert. A crowd member standing only a few feet away pointed a green laser pointer directly at the patient’s left eye. The patient looked away as quickly as he could and estimated that the exposure lasted no longer than one second in duration. Immediately after the incident, the patient’s entire visual field in his left eye went black for “seconds to minutes” and then returned, but with the persistent spot as described above.
Long-term prognosis for patients with laser pointer injury is generally favorable.2 Our patient was seen again two weeks after the injury. At that time he described some subjective improvement in his vision, but he still noticed that he would “miss letters” while trying to read with his left eye only. Repeat imaging showed an improved foveal anatomy on OCT, as well as a smaller and less prominent lesion on color fundus photography. It is expected that our patient’s symptoms will continue to improve on subsequent visits. </t>
  </si>
  <si>
    <t>Roach W, Thomas R, Buffington G, Polhamus G, Notabartolo J, DiCarlo C, Stockton K, Stolarski D, Schuster K, Carothers V, Rockwell B, Cain C.</t>
  </si>
  <si>
    <t xml:space="preserve">Simultaneous exposure using 532 and 860 nm lasers for visible lesion thresholds in the rhesus retina. </t>
  </si>
  <si>
    <t>Health Phys. 2006;90:241-249</t>
  </si>
  <si>
    <t>Rothkoff L, Kushelevsky A, Blumenthal M.</t>
  </si>
  <si>
    <t>Solar retinopathy: visual prognosis in 20 cases.</t>
  </si>
  <si>
    <t>Isr J Med Sci. 1978;14:238-243</t>
  </si>
  <si>
    <t>Sanghvi C, McLauchlan R, Delgado C, Young L, Charles SJ, Marcellino G, Stanga PE.</t>
  </si>
  <si>
    <t>Initial experience with the Pascal photocoagulator: a pilot study of 75 procedures</t>
  </si>
  <si>
    <t>Br J Ophthalmol. 2008;92:1061-1064</t>
  </si>
  <si>
    <t>Schulmeister K, Stuck BE, Lund DJ, Sliney DH.</t>
  </si>
  <si>
    <t>Review of thresholds and recommendations for revised exposure limits for laser and optical radiation for thermally induced retinal injury</t>
  </si>
  <si>
    <t>Health Phys. 2011;100:210-220.</t>
  </si>
  <si>
    <t>Sell CH, Bryan JS</t>
  </si>
  <si>
    <t>Maculopathy from handheld diode laser pointer.</t>
  </si>
  <si>
    <t>Arch Ophthalmol. 1999;117:1558-1159.</t>
  </si>
  <si>
    <t>Sethi CS, Grey RHB, Hart CD.</t>
  </si>
  <si>
    <t>Laser pointers revisited: a survey of 14 patients attending casualty at the Bristol Eye Hospital</t>
  </si>
  <si>
    <t>Br J Ophthalmol. 1999;83:1164–1167</t>
  </si>
  <si>
    <t>Sliney DH, Mellerio J, Gabel VP, Schulmeister K</t>
  </si>
  <si>
    <t>What is the meaning of threshold in laser injury experiments? Implications for human exposure limits</t>
  </si>
  <si>
    <t>Health Phys. 2002;82:335-347.</t>
  </si>
  <si>
    <t>Sliney DH, Mellerio J, Schulmeister K</t>
  </si>
  <si>
    <t>Implications of using ED-50 and probit analysis in comparing retinal injury threshold data</t>
  </si>
  <si>
    <t>P Soc Photo-Opt Ins. 2001;2:128-137.</t>
  </si>
  <si>
    <t>An indication of the level of uncertainty in laser injury studies relates to the slope of the transformed dose-response curve, or the "probit plot" of the data. The most cited threshold in a laser injury experiment is the point on the probit plot that represents a 50 % probability of injury: the ED-50. This value is frequently referred to as the "threshold," even though some experimental damage points exist below this "threshold." An analysis of any number of example data sets reveals that the slope in most experiments could not be explained by biological variation alone. The optical, thermophysical and biological factors influencing the probit plot are critically analyzed. By theoretically modelling an experiment, small errors in focus are shown to produce a substantial change in the ED-50 and the slope of the probit plot. The implications of plotting spot-size dependence with ED-50 values are shown to be significant, and can lead to erroneous conclusions regarding the apparent spot-size dependence.</t>
  </si>
  <si>
    <t>https://www.researchgate.net/publication/267402777_Implications_of_using_ED-50_and_probit_analysis_in_comparing_retinal_injury_threshold_data</t>
  </si>
  <si>
    <t>Solley WA, Sternberg Jr P.</t>
  </si>
  <si>
    <t>Int Ophthalmol Clin 1999; 39: 1–12</t>
  </si>
  <si>
    <t>Retinal phototoxicity.</t>
  </si>
  <si>
    <t>Söderberg PG, Löfgren S, Ayala M, Dong X, Kakar M, Mody V</t>
  </si>
  <si>
    <t>Toxicity of ultraviolet radiation exposure to the lens expressed by maximum tolerable dose.</t>
  </si>
  <si>
    <t>(?) 2002;35:70-75</t>
  </si>
  <si>
    <t xml:space="preserve">Sun Z, Wen F, Li X, Wu D. </t>
  </si>
  <si>
    <t>Early subfoveal choroidal neovascularization secondary to an accidental stage laser injury</t>
  </si>
  <si>
    <t>Graefe’s Arch Clin Exp Ophthalmol. 2006;244:888–890</t>
  </si>
  <si>
    <t>Methods: A 22-year-old female technician complained of visual loss and an immovable shadow in her right central vision after being irradiated accidentally by a laser light beam with a wavelength of 532 nm while aligning a stage laser light. She underwent a full ophthalmologic examination 5 days later; including visual acuity, color fundus photography and fluorescein angiography. Eight months later these examinations were repeated, accompanied by optical coherence tomography.
Results: Best-corrected visual acuity in her right eye was 0.08 at 5 days after the injury and hand motion 8 months later; acuity remained at 1.2 in the left throughout follow-up. A small grayish-yellow lesion with exudation was present at the foveal area in the right eye 5 days after the injury. Eight months later the lesion had enlarged and hemorrhage had appeared. A classic choroidal neovascularization was detected in the subfovea on both fluorescein angiography and optical coherence tomography. Another 4 months later the visual acuity had increased to 0.01. Funduscopic examination revealed the lesion unchanged and the hemorrhage diminished.
Conclusions: Stage laser light with a wavelength of 532 nm may cause early subfoveal choroidal neovascularization when used inappropriately.</t>
  </si>
  <si>
    <t>https://link.springer.com/article/10.1007/s00417-005-0169-2</t>
  </si>
  <si>
    <t>Online link (if any)</t>
  </si>
  <si>
    <t>Thaung J, Olseke K, Ahl J, Sjöstrand J.</t>
  </si>
  <si>
    <t>Reliability of a standardized test in Swedish for evaluation of reading performance in healthy eyes. Interchart and test–retest analyses</t>
  </si>
  <si>
    <t>Acta Ophtalmol. Accepted for publication, 2013.</t>
  </si>
  <si>
    <t>Thibos LN, Ye M, Zhang X, Bradley A.</t>
  </si>
  <si>
    <t>The chromatic eye: a new reduced-eye model of ocular chromatic aberration in humans</t>
  </si>
  <si>
    <t>Applied optics. 1992;31:3594-600.</t>
  </si>
  <si>
    <t>Turaka K, Bryan JS, Gordon AJ, Reddy R, Kwong Jr HM, Sell CH</t>
  </si>
  <si>
    <t>Laser pointer induced macular damage: case report and mini review</t>
  </si>
  <si>
    <t>Int Ophthalmol. 2012;32:293–297.</t>
  </si>
  <si>
    <t>Ueda T, Kurihara I, Koide R.</t>
  </si>
  <si>
    <t>A case of retinal light damage by green laser pointer (Class IIIB)</t>
  </si>
  <si>
    <t>Jpn J Ophthalmol. 2011;55:428–430</t>
  </si>
  <si>
    <t>Wong R, Sim D, Rajendram R, Menon G.</t>
  </si>
  <si>
    <t>Class 3A laser pointer induced retinal damage captured on optical coherence tomography</t>
  </si>
  <si>
    <t>Acta Ophthalmol Scand, 2007;85:227-228</t>
  </si>
  <si>
    <t>Wyrsch S, Baenninger PB, Schmid MK</t>
  </si>
  <si>
    <t>Retinal Injuries from a handheld laser pointer</t>
  </si>
  <si>
    <t>N Engl J Med. 2010;363:1089-1091</t>
  </si>
  <si>
    <t>Zamir E, Chowers I</t>
  </si>
  <si>
    <t>Concerns about laser pointers and macular damage</t>
  </si>
  <si>
    <t>Arch Ophthalmol. 2001;119:1731-1732.</t>
  </si>
  <si>
    <t>Ziahosseini K, Doris JP, Turner GS</t>
  </si>
  <si>
    <t>Laser eye injuries. Maculopathy from handheld green diode laser pointer</t>
  </si>
  <si>
    <t>BMJ. 2010;340:c2982</t>
  </si>
  <si>
    <t xml:space="preserve">Linton E, Walkden A, Steeples LR, Bhargava A, Williams C, Bailey C, Quhill FM, Kelly P </t>
  </si>
  <si>
    <t>https://www.nature.com/articles/s41433-018-0276-z</t>
  </si>
  <si>
    <t>Retinal burns from laser pointers: a risk in children with behavioural problems</t>
  </si>
  <si>
    <t>Methods: Literature review of laser pointer retinal injuries in childhood and online survey of UK Consultant Ophthalmologists. A cohort of local children with self-inflicted injury is described. The matter is topical. We review progress in recent legislation and policy change in the UK.
Results: Four of 77 case reports of laser burns in childhood analysed reported psychological or behavioural issues. Three of four children in our cohort had such issues. Delay in diagnosis occurred in two of our patients. Structural retinal damage persisted for over 12 months in all four children (seven eyes). Our survey of UK ophthalmologists found 159 cases of injury (85% male), 80% under 20 years of age. The majority of the laser pointers were purchased online. Many patients (36%) suffered moderate vision loss (6/18 to 6/60 Snellen), while 17% (at least 11 patients) suffered severe vision loss (&lt;6/60 Snellen).
Conclusion: We highlight the risk of macular damage and vision loss from handheld lasers specifically in children with behavioural, learning or mental health issues. The diagnosis may be difficult or delayed in such children. In children with uncertain macular changes, ophthalmologists should explore the history for possible instances of exposure to handheld lasers pointers. Regulatory authorities and manufacturers of handheld lasers need to be aware of the risk to children. Furthermore, there is a need to better inform parents, carers and teachers of the risk of ocular self-injury from such lasers pointers.</t>
  </si>
  <si>
    <t>Houston S</t>
  </si>
  <si>
    <t>Aircrew exposure to handheld laser pointers: the potential for retinal damage</t>
  </si>
  <si>
    <t>Aviat Space Environ Med 2011; 82: 921–2 CrossRef</t>
  </si>
  <si>
    <t>1,3</t>
  </si>
  <si>
    <t>2,3</t>
  </si>
  <si>
    <t>Hossein M, Bonyadi J, Soheilian R, Soheilian M, Peyman GA</t>
  </si>
  <si>
    <t>SD-OCT features of laser pointer maculopathy before and after systemic corticosteroid therapy</t>
  </si>
  <si>
    <t>Ophthalmic Surg Lasers Imaging 2011; 42 Online: e135–8</t>
  </si>
  <si>
    <t>Kandari JA, Raizada S, Razzak AA</t>
  </si>
  <si>
    <t>Accidental laser injury to the eye</t>
  </si>
  <si>
    <t>Ophthalmic Surg Lasers Imaging 2010: 1–5 CrossRef</t>
  </si>
  <si>
    <t>Xu K, Chin EK, Quiram PA, Davies JB, Parke DW, Almeida DR</t>
  </si>
  <si>
    <t>Retinal injury secondary to laser pointers in pediatric patients</t>
  </si>
  <si>
    <t>Pediatrics 2016; 138; pii: e20161188 CrossRef MEDLINE</t>
  </si>
  <si>
    <t>1,2,3</t>
  </si>
  <si>
    <t>Zhang L, Zheng A, Nie H, et al.</t>
  </si>
  <si>
    <t>Laser-induced photic injury phenocopies macular dystrophy</t>
  </si>
  <si>
    <t>Ophthalmic Genet 2016; 37: 59–67 CrossRef MEDLINE PubMed Central</t>
  </si>
  <si>
    <t>Thanos S, Bohm MR, Meyer zu Horste M, Schmidt PF</t>
  </si>
  <si>
    <t>Retinal damage induced by mirror-reflected light from a laser pointer</t>
  </si>
  <si>
    <t>BMJ Case Rep 2015; pii: bcr2015210311 CrossRef MEDLINE PubMed Central</t>
  </si>
  <si>
    <t>Simonett JM, Scarinci F, Labriola LT, Jampol LM, Goldstein DA, Fawzi AA</t>
  </si>
  <si>
    <t>A case of recurrent, self-inflicted handheld laser retinopathy</t>
  </si>
  <si>
    <t>J AAPOS 2016; 20: 168–70 CrossRef MEDLINE</t>
  </si>
  <si>
    <t>Alsulaiman SM, Alrushood AA, Almasaud J, et al.</t>
  </si>
  <si>
    <t>Full-thickness macular hole secondary to high-power handheld blue laser: natural history and management outcomes</t>
  </si>
  <si>
    <t>Am J Ophthalmol 2015; 160: 107–13 e1</t>
  </si>
  <si>
    <t>Barkana Y, Belkin M</t>
  </si>
  <si>
    <t>Laser eye injuries</t>
  </si>
  <si>
    <t>Surv Ophthalmol 2000; 44: 459–78 CrossRef</t>
  </si>
  <si>
    <t>Hunter JJ, Morgan JI, Merigan WH, Sliney DH, Sparrow JR, Williams DR</t>
  </si>
  <si>
    <t>The susceptibility of the retina to photochemical damage from visible light</t>
  </si>
  <si>
    <t>Prog Retin Eye Res 2012; 31: 28–42 CrossRef MEDLINE PubMed Central</t>
  </si>
  <si>
    <t>Histopathology of ruby and argon laser lesions in monkey and human retina. A comparative study.</t>
  </si>
  <si>
    <t>Bernstein PS, Steffensmeier A</t>
  </si>
  <si>
    <t>Optical coherence tomography before and after repair of a macular hole induced by an unintentional argon laser burn</t>
  </si>
  <si>
    <t>Arch Ophthalmol 2005; 123: 404–5 CrossRef MEDLINE</t>
  </si>
  <si>
    <t>Mainster MA, Stuck BE, Brown J</t>
  </si>
  <si>
    <t>Assessment of alleged retinal laser injuries</t>
  </si>
  <si>
    <t>Arch Ophthalmol 2004; 122: 1210–7 CrossRef MEDLINE</t>
  </si>
  <si>
    <t>Thach AB, Lopez PF, Snady-McCoy LC, Golub BM, Frambach DA</t>
  </si>
  <si>
    <t>Accidental Nd: YAG laser injuries to the macula</t>
  </si>
  <si>
    <t>Am J Ophthalmol 1995; 119: 767–73 CrossRef</t>
  </si>
  <si>
    <t>Lambert V, Lecomte J, Hansen S, et al.</t>
  </si>
  <si>
    <t>Laser-induced choroidal neovascularization model to study age-related macular degeneration in mice</t>
  </si>
  <si>
    <t>Nat Protoc 2013; 8: 2197–211 CrossRef MEDLINE</t>
  </si>
  <si>
    <t>Brown J, Hacker H, Schuschereba ST, Zwick H, Lund DJ, Stuck BE</t>
  </si>
  <si>
    <t>Steroidal and nonsteroidal antiinflammatory medications can improve photoreceptor survival after laser retinal photocoagulation</t>
  </si>
  <si>
    <t>Ophthalmology 2007; 114: 1876–83 CrossRef MEDLINE</t>
  </si>
  <si>
    <t>Linton E, Walkden A, Steeples LR, Bhargava A, Williams C, Bailey C, Quhill FM, Kelly SP</t>
  </si>
  <si>
    <t>Eye volume 33, pages 492–504 (2019)</t>
  </si>
  <si>
    <t>http://www.laserpointersafety.com/2019-children.html</t>
  </si>
  <si>
    <t>Objective: To explore self-inflicted retinal burns from laser pointers in children.
Methods: Literature review of laser pointer retinal injuries in childhood and online survey of UK Consultant Ophthalmologists. A cohort of local children with self-inflicted injury is described. The matter is topical. We review progress in recent legislation and policy change in the UK.
Results: Four of 77 case reports of laser burns in childhood analysed reported psychological or behavioural issues. Three of four children in our cohort had such issues. Delay in diagnosis occurred in two of our patients. Structural retinal damage persisted for over 12 months in all four children (seven eyes). Our survey of UK ophthalmologists found 159 cases of injury (85% male), 80% under 20 years of age. The majority of the laser pointers were purchased online. Many patients (36%) suffered moderate vision loss (6/18 to 6/60 Snellen), while 17% (at least 11 patients) suffered severe vision loss (&lt;6/60 Snellen).
Conclusion: We highlight the risk of macular damage and vision loss from handheld lasers specifically in children with behavioural, learning or mental health issues. The diagnosis may be difficult or delayed in such children. In children with uncertain macular changes, ophthalmologists should explore the history for possible instances of exposure to handheld lasers pointers. Regulatory authorities and manufacturers of handheld lasers need to be aware of the risk to children. Furthermore, there is a need to better inform parents, carers and teachers of the risk of ocular self-injury from such lasers pointers.</t>
  </si>
  <si>
    <t>Place holder</t>
  </si>
  <si>
    <t>2,4</t>
  </si>
  <si>
    <t>2,3,4</t>
  </si>
  <si>
    <t>1,3,4</t>
  </si>
  <si>
    <t>Hanson JVM, Sromicki J, Mangold M, Golling M, Gerth-Kahlert C</t>
  </si>
  <si>
    <t>Maculopathy following exposure to visible and infrared radiation from a laser pointer: a clinical case study</t>
  </si>
  <si>
    <t>Doc Ophthalmol. 2016;132:147–55</t>
  </si>
  <si>
    <t>3,4</t>
  </si>
  <si>
    <t>Combillet F, Saunier V, Rougier MB, Delyfer MN, Korobelnik JF</t>
  </si>
  <si>
    <t>Multimodal imaging in a case of self-inflicted laser-induced maculopathy</t>
  </si>
  <si>
    <t>Eur J Ophthalmol. 2016;26:e155–e157</t>
  </si>
  <si>
    <t>Dolz-Marco R, Cunha Souza E, Lida T, Moreira CA Jr, Nakashima A, Hasegawa T, et al</t>
  </si>
  <si>
    <t>Iris atrophy: a novel sign of repeated self-inflicted laser pointer maculopathy</t>
  </si>
  <si>
    <t>Retina. 2016. [Epub ahead of print]</t>
  </si>
  <si>
    <t>http://journals.lww.com/retinajournal/Citation/publishahead/Iris_Atrophy___A_Novel_Sign_of_Repeated.97237.aspx</t>
  </si>
  <si>
    <t>Involves a 24-year-old woman who repeatedly aimed a laser into her eyes</t>
  </si>
  <si>
    <t>Gosling DB, O'Hagan JB, Quhill FM</t>
  </si>
  <si>
    <t>Blue laser induced retinal injury in a commercial pilot at 1300ft.</t>
  </si>
  <si>
    <t>Aerosp Med Human Perform. 2016;87:69–70</t>
  </si>
  <si>
    <t>Joubert R, Farguette F, Chevreaud O, Chiambaretta F, Souied EH</t>
  </si>
  <si>
    <t>Unilateral maculopathy in a young male patient: a photic laser injury</t>
  </si>
  <si>
    <t>J Fr d’ophtalmologie. 2016;39:786–90</t>
  </si>
  <si>
    <t>Summary: We report the case of a twenty-year-old man with a unilateral maculopathy responsible for an acute visual acuity loss and a sudden absolute central scotoma. His schizoid personality made the medical history fruitless. The patient's best corrected visual acuity was 20/60. Clinical examination revealed a strictly unilateral maculopathy with pigment remodeling and hyper-autofluorescent areas. Through this case report, we describe the characteristics of the lesion and the pathway to the diagnosis: a laser pointer-induced photic injury.</t>
  </si>
  <si>
    <t>Israeli D, Hod Y, Geyer O</t>
  </si>
  <si>
    <t>Retinal injury induced by laser pointers</t>
  </si>
  <si>
    <t>Harefuah. 2001;140:28–29</t>
  </si>
  <si>
    <t>Marshall J, O’Hagan JB, Tyrer JR</t>
  </si>
  <si>
    <t>Eye hazards of laser ‘pointers’ in perspective.</t>
  </si>
  <si>
    <t>Br J Ophthalmol. 2016;100:583–4.</t>
  </si>
  <si>
    <t>Palakkamanil MM, Fielden MP</t>
  </si>
  <si>
    <t>Effects of malicious ocular laser exposure in commercial airline pilots</t>
  </si>
  <si>
    <t>Can J Ophthalmol. 2015;50:429–32</t>
  </si>
  <si>
    <t>Pollithy S, Ach T, Schaal KB, Dithmar S</t>
  </si>
  <si>
    <t>Acute bilateral impaired vision with central scotoma in an 11-year-old boy</t>
  </si>
  <si>
    <t>Ophthalmology. 2012;109:907–10</t>
  </si>
  <si>
    <t>Raoof N, Bradley P, Theodorou M, Moore AT, Michaelides M</t>
  </si>
  <si>
    <t>The new pretender: a large UK case series of retinal injuries in children secondary to hand-held lasers</t>
  </si>
  <si>
    <t>Am J Ophthalmol. 2016;171:88–94</t>
  </si>
  <si>
    <t>Sánchez-Barahona, González-Martín-Moro J, Zarallo-Gallardo J, Lozano Escobar I, Cobo-Soriano R</t>
  </si>
  <si>
    <t>Early changes in optic coherence tomography in a child with laser pointer maculopthy</t>
  </si>
  <si>
    <t>Arch De la Soc Esp De Oftalmol. 2016;92:33–36</t>
  </si>
  <si>
    <t>1,4</t>
  </si>
  <si>
    <t>Shenoy, R., Bialasiewicz, A. A., Bandara, A. &amp; Isaac, R.</t>
  </si>
  <si>
    <t>Sheyman AT, Nesper PL, Fawzi AA, Jampol LM</t>
  </si>
  <si>
    <t>Adaptive optics imaging in laser pointer maculopathy</t>
  </si>
  <si>
    <t>Ophthalmic Surg, Lasers Imaging Retin. 2016;47:782–5</t>
  </si>
  <si>
    <t>Abstract: The authors report multimodal imaging including adaptive optics scanning laser ophthalmoscopy (AOSLO) (Apaeros retinal image system AOSLO prototype; Boston Micromachines Corporation, Boston, MA) in a case of previously diagnosed unilateral acute idiopathic maculopathy (UAIM) that demonstrated features of laser pointer maculopathy. The authors also show the adaptive optics images of a laser pointer maculopathy case previously reported. A 15-year-old girl was referred for the evaluation of a maculopathy suspected to be UAIM. The authors reviewed the patient's history and obtained fluorescein angiography, autofluorescence, optical coherence tomography, infrared reflectance, and AOSLO. The time course of disease and clinical examination did not fit with UAIM, but the linear pattern of lesions was suspicious for self-inflicted laser pointer injury. This was confirmed on subsequent questioning of the patient. The presence of linear lesions in the macula that are best highlighted with multimodal imaging techniques should alert the physician to the possibility of laser pointer injury. AOSLO further characterizes photoreceptor damage in this condition.</t>
  </si>
  <si>
    <t>Zamir E, Kaiserman I, Chowers I</t>
  </si>
  <si>
    <t>Laser pointer maculopathy</t>
  </si>
  <si>
    <t>Am J Ophthalmol. 1999;127:728–9</t>
  </si>
  <si>
    <t>Quhill F, Quhill H, Pawlowska N</t>
  </si>
  <si>
    <t>Macular injury due to laser devices: the results of a survey among consultant ophthalmologists in the United Kingdom</t>
  </si>
  <si>
    <t>PO423—2016. Presented on Monday October 17, 2016. American Academy of Ophthalmology Congress, Chicago</t>
  </si>
  <si>
    <t>Swift C, Clarkson DE, Allan D, Macpherson A</t>
  </si>
  <si>
    <t>An assessment of the hazards of ‘blue’ laser pointers</t>
  </si>
  <si>
    <t>Poster, 4th European International Radiation Protection Association Congress (Geneva, Switzerland)</t>
  </si>
  <si>
    <t>Patton N</t>
  </si>
  <si>
    <t>Self-inflicted eye injuries: a review</t>
  </si>
  <si>
    <t>Eye. 2004;18:867–72</t>
  </si>
  <si>
    <t>Peterson JD</t>
  </si>
  <si>
    <t>Bartsch DU, Muftuoglu IK, Freeman WR</t>
  </si>
  <si>
    <t>Laser pointers revisited</t>
  </si>
  <si>
    <t>Retina. 2016;36:1611–3</t>
  </si>
  <si>
    <t>Hookham M, Earl B</t>
  </si>
  <si>
    <t>Seller convicted after laser harms boy’s eyesight</t>
  </si>
  <si>
    <t>The Sunday Times, July 17, 2016</t>
  </si>
  <si>
    <t>http://www.thetimes.co.uk/article/seller-convicted-after-laser-harms-boys-eyesight-68k08pjlh</t>
  </si>
  <si>
    <t>High-powered recreational lasers with the potential to cause severe ocular injuries are becoming increasingly available to the general public. Recently, a 9-year-old boy presented to our clinic with bilateral vision loss after playing with an adult who directed a handheld laser into both of his eyes. Known as the Spyder III Pro Arctic, the device was a class 4, high-powered 1250 mW laser that is manufactured from the 445 nm blue diode of a dismantled home theater projector and that is commercially available for online purchase from overseas. On initial examination, the patient’s vision was 20/126 in the right eye and 20/100 in the left. Dilated funduscopic examination revealed preretinal hemorrhages in the macula of both eyes (Figure, A). Cross-sectional images obtained by spectral-domain optical coherence tomography demonstrated both hemorrhages to be subhyaloid- or subinternal-limiting membrane in location (Figure, B). Fortunately, the patient’s vision gradually returned to 20/20 in the left eye after a week and to 20/25 in the right eye after 2 months, with corresponding improvement in the preretinal hemorrhages in both eyes (Figure, C). Fundus autofluorescence images revealed no evidence of damage to the retinal pigment epithelium or Bruch’s membrane (Figure, D).</t>
  </si>
  <si>
    <t>Yiu, G., Itty, S. &amp; Toth, C. A.</t>
  </si>
  <si>
    <t>Purpose: To report various types of maculopathy caused by momentary exposure to a high-power handheld blue laser.
Design: Consecutive case series.
Participants: Fourteen eyes of 14 patients
Methods: Patients with a history of eye exposure to a blue laser device (450 nm and a power range of 150–1200 mW) to a single institution were included. Evaluation included a full ophthalmic examination, fundus photography, macular spectral-domain optical coherence tomography, and fundus fluorescein angiography.
Results: All patients were young males. The most common setting for injury was accidental at play. The types of maculopathies encountered were: a full-thickness macular hole (FTMH) in 4 eyes, a premacular subhyaloid hemorrhage in 5 eyes, premacular sub–internal limiting membrane hemorrhage in 2 eyes, an outer retinal disruption at the fovea in 1 eye, an epimacular membrane in 1 eye, and a schisis-like cavity in 1 eye. Best-corrected Snellen visual acuity at presentation ranged from 20/40 to 4/200 (mean, 20/290). Only 4 eyes (29%) improved spontaneously with increase in vision, whereas 10 eyes (71%) required intervention. The latter consisted of neodymium:yttrium–aluminum–garnet hyaloidotomy in the 5 eyes with subhyaloid hemorrhage and pars plana vitrectomy (PPV) for the eyes with FTMH and epimacular membrane. All 4 FTMH were closed successfully after PPV. Final mean best-corrected visual acuity in all cases was 20/35 (range, 20/15–20/300).
Conclusions: Exposure to high-power handheld laser devices can cause a variety of maculopathies that can reduce central vision permanently. Although vision may improve spontaneously, most cases require intervention. Unrestricted access to commercially available high-power handheld laser devices is dangerous and public awareness should be encouraged.</t>
  </si>
  <si>
    <t xml:space="preserve">Alsulaiman, S. M., Alrushood, A. A., Almasaud, J., Alzaaidi, S., Alzahrani, Y., Arevalo, J. F., Ghazi, N. G., Abboud, E. B., Nowilaty, S. R. &amp; Al-Amry, M. </t>
  </si>
  <si>
    <t>Purpose: To describe the clinical and imaging findings in 3 patients with maculopathy secondary to handheld laser exposure.
Design:  Retrospective, observational case series.
Methods:  We evaluated the multimodal imaging including fundus autofluorescence and spectral-domain optical coherence tomography (OCT) for 3 patients with histories of exposure to handheld lasers.
Results:  An 18-year-old woman with a history of repetitive self-inflicted handheld laser exposure was found to have bilateral outer retinal streaks in the macula and the superior peripheral retina on both ophthalmoscopy and multimodal imaging. Initial spectral-domain OCT revealed vertical hyper-reflective bands at the level of the outer retina corresponding to the streaks. An 11-year-old boy who played with a green laser developed a yellow foveal lesion and outer retinal streaks in the superior macula. Spectral-domain OCT showed vertical hyper-reflective bands in the outer retina corresponding to the streaks. A 14-year-old boy developed bilateral focal foveal lesions and ellipsoid loss on spectral-domain OCT following peer-inflicted laser injury.
Conclusions:  In a series of 3 patients, outer retinal streaks were associated with self-inflicted handheld laser injury. In contrast, accidental and peer-inflicted laser injuries were found to result in focal foveal lesions.</t>
  </si>
  <si>
    <t>Bhavsar, K. V., Wilson, D., Margolis, R., Judson, P., Barbazetto, I., Freund, K. B. &amp; Cunningham, E. T.</t>
  </si>
  <si>
    <t>A 16-year-old boy presented with central blurring of his vision in the right eye. He reported having a 1000-mW diode blue light (445 nm) laser shone into this eye 1 week earlier by a classmate. The handheld laser pointer reportedly was being used to set paper and clothing on fire at the time the patient's eye was exposed. On examination, his visual acuity was 20/80 in the right eye and 20/20 in the left eye. In the macula of the affected eye, a central area of hypopigmentation surrounded by hyperpigmentation was observed (Figure 1, A). Optical coherence tomography (OCT) was performed and revealed a small macular hole (Figure 1, B). Initially, the patient was observed; however, he returned 1 week later with worsened vision (20/200). Findings of the examination revealed a larger macular hole with adjacent cystoid changes (Figure 2, A). OCT imaging confirmed that the hole had grown (Figure 2, B). The patient underwent surgical repair, and after 6 months of follow-up, his macular hole has remained closed (Figure 3; available at www.jpeds.com). His final visual acuity is 20/80.</t>
  </si>
  <si>
    <t>Dhoot, D. S., Xu, D. &amp; Srivastava, S.</t>
  </si>
  <si>
    <t>We report the case of a 13-year-old boy who had a bilateral macular injury after playing with a green laser pointer for a duration of 1 minute. Clinical examination revealed a decrease in visual acuity and macular injury in both eyes, and imaging investigations revealed a bilateral macular lesion due to exposure to the laser pointer. At 3 months' follow up, visual function had improved but remained partially impaired. This case emphasizes the importance of cautious and appropriate use of laser pointer devices because of the potential vision-threatening hazards induced by mishandling of these devices.</t>
  </si>
  <si>
    <t>Dirani, A., Chelala, E., Fadlallah, A., Antonios, R. &amp; Cherfan, G.</t>
  </si>
  <si>
    <t>11-year-old boy with decreased visual acuity in the right eye. Parents said he stared directly at a commonly used laser pointer. He did not understand the cautionary statement. From the age of 2-3 years he stared at it with his right eye every day for more than 10 seconds at a time, as if it were a toy, at a distance of 30 cm. He had congenital hearing loss and mental retardation, with normal visual functions up until the time of the injury. At 7 years old he had 1.0 OU. At 11 years old his Best Corrected Visual Acuity was 0.2 OD and 1.0 OS.
We report the case of a child with a choroidal neovascularization (CNV) that developed following a macular injury caused by repeated exposure to a green laser pointer. To the best of our knowledge, this is the first report of a child developing CNV following a macular injury caused by exposure to a green laser pointer.</t>
  </si>
  <si>
    <t>We present a case study of ocular injury caused by a laser pointer.
Methods: The patient was examined approximately 9 months following laser exposure using full-field and multifocal electroretinography (ERG and MF-ERG), electrooculography (EOG), and optical coherence tomography (OCT), in addition to a full ophthalmological examination. MF-ERG, OCT, and the ophthalmological examination were repeated 7 months after the first examination. The output of the laser pointer was measured.
Results:  Despite severe focal damage to the central retina visible fundoscopically and with OCT, all electrophysiological examinations were quantitatively normal; however, qualitatively the central responses of the MF-ERG appeared slightly reduced. When the MF-ERG was repeated 7 months later, all findings were normal. The laser pointer was found to emit both visible and infrared radiation in dangerous amounts.
Conclusion: Loss of retinal function following laser pointer injury may not always be detectable using standard electrophysiological tests. Exposure to non-visible radiation should be considered as a possible aggravating factor when assessing cases of alleged laser pointer injury.</t>
  </si>
  <si>
    <t>Noble, C. &amp; Blice, J.</t>
  </si>
  <si>
    <t>Case Presentation: A 13-year-old male presents to the Walter Reed National Military Medical Center Ophthalmology clinic with the complaint of a blind spot in his left eye after his older brother directed a laser pointer at his left eye 1-week prior. The older brother, with a simple web search, found a powerful 50-mW green laser pointer key chain pen off the Internet for $24.11. He reportedly pointed the laser at his brothers left eye from approximately 4 feet away for 1 second. Immediately following the exposure, the patient noted a central blind spot with his left eye.
Physical Examination: Visual acuity without correction was 20/25 improving with pinhole to 20/20 in the right eye and 20/30 improving with pinhole to 20/25 in the left eye. Ocular motility was intact without afferent pupillary defect; intraocular pressure was 11 mm Hg in both eyes. Confrontational visual fields were intact bilaterally and slit lamp external examination was unremarkable. Amsler grid testing displayed central visual field defect in the left eye, and posterior segment examination did not reveal any abnormality using indirect ophthalmoscopy.
Diagnosis: This patient was studied further with fundus photography, fluorescein angiography, and optical coherence tomography (OCT). Fundus photos confirmed the absence of a visible lesion (Fig. 1). However, the OCT was remarkable for an approximately 56-micron disruption superior and temporal to the fovea at the level of the photoreceptor ellipsoid portion of inner segment and contact cylinder of retinal pigment epithelium (Fig. 2). Intravenous fluorescein angiography displayed a barely detectable foveal window defect without evidence of leakage (Fig. 3). The immediate onset of the visual field defect associated with laser exposure, in conjunction with the OCT findings, made the diagnosis of a retinal laser injury most likely. The patient was reassured his visual field defect was likely to remain stable and serial examinations were performed with no direct intervention.
Follow-Up: The patient was re-examined 2 months after the initial injury and reported a persistent scotoma in his left eye; his visual acuity remained stable and all examination findings remained unchanged including OCT. There was also no change at the 6-month follow-up; however, at 2 years, the patient was no longer complaining of a blind spot despite OCT still showing the small juxtafoveal defect. Otherwise, all examination findings including amsler grid were normal, and follow-up was scheduled for 2 to 3 years.
Discussion: ....Our case represents a somewhat unique instance, where a moderate-powered 3B green laser produced visually significant retinal injury without correlating fundus findings on physical examination. The injury was only detectable by OCT and questionably fluorescein angiography. There are many variables that determine injury in laser cases including power of laser, duration of exposure, and the location of injury on the retina.7 Our case demonstrates the unpredictability of retinal findings in laser exposure in this power range, and the importance of OCT when evaluating patients who present with symptoms following dangerous laser exposures....</t>
  </si>
  <si>
    <t>Raoof, N., Chan, T., Rogers, N., Abdullah, W., Haq, I., Kelly, S. &amp; Quhill, F.Raoof, N., Chan, T., Rogers, N., Abdullah, W., Haq, I., Kelly, S. &amp; Quhill, F.</t>
  </si>
  <si>
    <t>Abstract: To report laser pointer induced damage to retina and choroid and briefly review literature. A case report of a 13-year old Caucasian boy developed blurry central vision and central scotoma in right eye (OD). He was exposed for one minute to class IIIA green laser pointer of 650 nm wavelength and 5 mW power. Clinical examination showed a grayish lesion in foveal region. Ancillary testing revealed disruption of the retinal pigment epithelial (RPE) layer in foveal region and indocyanine green angiography demonstrated evidence of choroidal hypofluorescence suggestive of choroidal infarction in OD. Visual acuity improved from 20/100 to 20/60 in one day and he was treated with tapering doses of oral prednisolone (40 mg) for 3 weeks. Laser pointer with a power of &gt;5 mW caused damage to RPE in the macula. Children should not be given laser pointers as toys especially those with label of danger instructions.</t>
  </si>
  <si>
    <t>A 12-year-old white boy presented with a 3-day history of bilateral central blind spots after staring directly into the beam of a red laser pointer for about 1 minute with each eye. His Snellen visual acuity was 20/25 in his right eye and 20/20 in his left eye. Fundoscopy showed foveal and parafoveal pigmentary changes in both maculae (Figure 1). Automated visual field testing of the central 10 degrees was unremarkable, which suggested that the retinal damage affected less than 2 degrees of the visual angle. Optical coherence tomography of the maculae showed bilateral damage to the photoreceptors and retinal pigment epithelium in the fovea (Appendix 1, available at www.cmaj.ca/lookup/suppl/doi:10.1503/cmaj.130975/-/DC1). Treatment options were limited, and we decided not to actively intervene. Re-evaluation at 6 weeks showed bilateral changes to the retinal pigment epithelium, consistent with scarring of the foveal burns. The patient’s vision returned to normal at 4 months, with no improvement in retinal findings. Our patient had been able to obtain a laser pointer with a measured output of 48 mW as a gift purchased overseas. His retinal injury likely resulted from a combination of a high-powered laser and long duration of exposure.</t>
  </si>
  <si>
    <t>Xu, M. &amp; Lin, T.</t>
  </si>
  <si>
    <t>Van Den Berg, T. J. &amp; Spekreijse, H.</t>
  </si>
  <si>
    <t>Vukicevic, M., Gin, T. &amp; Keel, S.</t>
  </si>
  <si>
    <t>Weiter, J., Delori, F., Wing, G. &amp; Fitch, K.</t>
  </si>
  <si>
    <t>Weng, C., Baumal, C., Albini, T. &amp; Berrocal, A.</t>
  </si>
  <si>
    <t>Aras, C., Koyluoglu, N., Hasheminia, A. &amp; Akaydin, Ö.</t>
  </si>
  <si>
    <t>Denton, M. L., Clark Iii, C., Noojin, G. D., Estlack, L. E., Schenk, A. C., Burney, C. W., Rockwell, B. A. &amp; Thomas, R. J.</t>
  </si>
  <si>
    <t>Faraggi, E., Gerstman, B. S. &amp; Sun, J.</t>
  </si>
  <si>
    <t>Farajpour, R., Ahour, M., Farajpour, S., Bagheri, M. &amp; Asadollahi, M.</t>
  </si>
  <si>
    <t>Grimm, C., Wenzel, A., Hafezi, F., Yu, S., Redmond, T. M. &amp; Remé, C. E.</t>
  </si>
  <si>
    <t>Icnirp, Stuck, B., Schulmeister, K., Sliney, D., Cesarini, J., Thomas, R., Greinert, R. &amp; Söderberg, P.</t>
  </si>
  <si>
    <t>Jeon, S. &amp; Lee, W. K.</t>
  </si>
  <si>
    <t>Keunen, J., Delbecq, A., Cruysberg, J., Van Meurs, J., Gan, I. &amp; Berendschot, T.</t>
  </si>
  <si>
    <t>Khedr, Y. A. &amp; Khedr, A. H.</t>
  </si>
  <si>
    <t>Lee, G. D. &amp; Lally, D.</t>
  </si>
  <si>
    <t>Lund, D. J., Edsall, P. &amp; Stuck, B. E.</t>
  </si>
  <si>
    <t>Mchatton, R.</t>
  </si>
  <si>
    <t xml:space="preserve">Mchugh, D., England, C., Van Der Zypen, E., Marshall, J., Fankhauser, F. &amp; Fankhauser-Kwasnieska, S. </t>
  </si>
  <si>
    <t>Pocock, G. M., Oliver, J. W., Specht, C. S., Estep, J. S., Noojin, G. D., Schuster, K. &amp; Rockwell, B. A.</t>
  </si>
  <si>
    <t>Rivers, B. &amp; Crawford, C.</t>
  </si>
  <si>
    <t>Robertson, D. M., Lim, T. H., Salomao, D. R., Link, T. P., Rowe, R. L. &amp; Mclaren, J. W.</t>
  </si>
  <si>
    <t xml:space="preserve">Rossi, F., Pini, R., Menabuoni, L., Mencucci, R., Menchini, U., Ambrosini, S. &amp; Vannelli, G. </t>
  </si>
  <si>
    <t>Schmidt, S. &amp; Peisch, R.</t>
  </si>
  <si>
    <t>Sliney, D. H.</t>
  </si>
  <si>
    <t>Sramek, C., Paulus, Y., Nomoto, H., Huie, P., Brown, J. &amp; Palanker, D.</t>
  </si>
  <si>
    <t>Ying, W., Ouyang, P. &amp; Tang, L.</t>
  </si>
  <si>
    <t>Galang, J., Restelli, A., Hagley, E. W. &amp; Clark, C. W.</t>
  </si>
  <si>
    <t>Lopes, C., Svensson, S. &amp; Öhgren, J.</t>
  </si>
  <si>
    <t>Robertson, D. M., Mclaren, J. W., Salomao, D. R. &amp; Link, T. P.</t>
  </si>
  <si>
    <t>Hadler, J., Tobares, E. &amp; Dowell, M.</t>
  </si>
  <si>
    <t>Lally, D. R. &amp; Duker, J. S.</t>
  </si>
  <si>
    <t>Petrou, P., Patwary, S., Banerjee, P. J. &amp; Kirkby, G. R.</t>
  </si>
  <si>
    <t>Dhrami-Gavazi, E., Lee, W., Balaratnasingam, C., Kayserman, L., Yannuzzi, L. A. &amp; Freund, K. B.</t>
  </si>
  <si>
    <t>Lee, G. D., Baumal, C. R., Lally, D., Pitcher, J. D., Vander, J. &amp; Duker, J. S.</t>
  </si>
  <si>
    <t>Lim, M. E., Suelzer, J., Moorthy, R. S. &amp; Vemuri, G.</t>
  </si>
  <si>
    <t>Rusu, I., Sherman, J., Gallego-Pinazo, R., Lam, M. &amp; Freund, K. B.</t>
  </si>
  <si>
    <t>Objective: To describe the phenotypes associated with laser-induced retinal damage in children.
Methods: Five patients with maculopathy and reduced visual acuity associated with laser pointer use were evaluated. Best-corrected visual acuity, retinal structure, and function were monitored with color fundus, infrared (IR), and red-free images, fundus autofluorescence (AF), spectral domain-optical coherence tomography (SD-OCT), and full-field electroretinography (ERG).
Results: All five laser pointer injury patients had retinal lesions resembling a macular dystrophy (one bilateral and four unilateral). These lesions were irregular in shape but all had a characteristic dendritic appearance with linear streaks radiating from the lesion. Photoreceptor damage was present in all patients, but serial OCT monitoring showed that subsequent photoreceptor recovery occurred over time in the eyes of at least four patients. One patient also had bilateral pigment epithelial detachments (PED). Both hyper- and hypoautofluorecence were observed in the laser damage area.
Conclusions: In general, OCT and IR images are quite useful to diagnose laser damage, but AF is not as sensitive. Laser pointer damage in children can occasionally be misdiagnosed as a macular dystrophy disease, but the distinctive lesions and OCT features are helpful for differentiating laser damage from other conditions.</t>
  </si>
  <si>
    <t>Methods: We evaluated multimodal imaging including fundus autofluorescence, spectral-domain optical coherence tomography (SD-OCT), fluorescein angiography, and indocyanine green angiography for a 32-year-old man with a history of repetitive self-inflicted handheld laser exposure.
Results: Funduscopic examination revealed bilateral and asymmetric yellow macular linear streaks with a vertical pattern in the superior macula. Curvilinear bands of dense hyperreflectivity extending from the ellipsoid zone of the photoreceptors and ending at the level of the outer plexiform layer were seen on SD-OCT immediately after injury. After intravenous high-dose corticosteroids during 3 days, the lesions decreased slightly. 
Conclusions: The recognition of characteristic self-inflicted handheld laser-induced lesions is paramount as laser pointer misuse has been increasing over the years.</t>
  </si>
  <si>
    <t>Purpose: To use multimodal imaging to document the relatively rapid clinical evolution of handheld laser-induced maculopathy (HLIM). To demonstrate that inadvertent ocular injury can result from devices mislabeled with respect to their power specifications.
Methods: The clinical course of a 17-year-old male who sustained self-inflicted, central macular damage from a 20–25 s direct stare at a red-spectrum, handheld laser pointer ordered from an internet retailer is provided. Retrospective review of multimodal imaging that includes fundus photography, fluorescein angiography, MultiColor reflectance, eye-tracked spectral domain optical coherence tomography (SD-OCT), fundus autofluorescence, and microperimetry is used to describe the evolving clinical manifestations of HLIM in the first 3 months.
Results: Curvilinear bands of dense hyperreflectivity extending from the outer retina and following the Henle fibers were seen on SD-OCT immediately after injury. This characteristic appearance had largely resolved by 2 weeks. There was significant non-uniformity in the morphological characteristics of HLIM lesions between autofluorescence and reflectance images. The pattern of lesion evolution was also significantly different between imaging modalities. Analysis of the laser device showed its wavelength to be correctly listed, but the power was found to be 102.5–105 mW, as opposed to the &lt;5 mW described on the label. 
Conclusion: While the immediate SD-OCT characteristics are highly specific for handheld laser -induced maculopathy, this finding can undergo rapid resolution in the span of several days. In the absence of this finding, other multimodal imaging clues and a careful history may aid in recognizing this diagnosis. A greater awareness regarding inaccurate labeling on some of these devices could help reduce the frequency of this preventable entity.</t>
  </si>
  <si>
    <t>BACKGROUND: We report what may be the first evidence-based report of a retinal laser injury to a pilot during commercial flight from a laser device on the ground. Given the significant subjective (blind spot) and objective evidence of focal retinal damage, coupled with the distance involved, we suspect the laser had a radiant power of several watts, known to be injurious to the human retina.
CASE REPORT: An airline pilot presented to our department complaining of a blind spot in the upper left area of his visual field in the right eye (right supero-nasal scotoma) following exposure to a laser beam while performing a landing maneuver of a commercial aircraft. At around 1300 ft (396 m), a blue laser beam from the ground directly entered his right eye, with immediate flash blindness and pain. Spectral domain ocular coherence tomography highlighted a localized area of photoreceptor disruption corresponding to a well demarcated area of hypofluorescence on fundus autofluorescence, representing a focal outer retinal laser injury. Fundus examination a fortnight later revealed a clinically identifiable lesion in the pilot’s right eye commensurate with a retinal-laser burn.
DISCUSSION: The case reports highlights the growing threat to the ocular health of airline crew and, potentially, passenger safety due to the lack of regulatory oversight of high powered laser devices obtained from the internet. We strongly believe high powered handheld laser devices should not be in the possession of the general public.</t>
  </si>
  <si>
    <t>Laser pointers originally designed for use during presentations are ubiquitous and are even sold as toys (such as pens or on key chains) in drug stores. Though reported as safe, the laser pointers still carry the risk of potential damage to the eye. We report a 16-year-old boy with bilateral retinal injury caused by 20-30 seconds of exposure to a laser pointing-device. Immediately thereafter, vision was blurred bilaterally and he noted a central red scotoma in each eye. Symptoms resolved spontaneously within 2 days but the retinal scars remained all during the 10 months of follow-up. It is clear from our report and 3 other publications that retinal damage can develop from misusing laser pointers. Laser hazards and safety should be stressed for the general public. We recommend that laser-pointers should not be available as toys to children and teenagers.</t>
  </si>
  <si>
    <t>We report a case of accidental thermal injury due to improper use of a laser pointer obtained outside of the United States. A 13-year-old received a laser pointer as a gift and looked at a reflection of the beam. The patient underwent full ophthalmologic examination with fundus photography, spectral domain optical coherence tomography, and fluorescein angiography. Visual acuity in the left eye was 20/100 at presentation. Fundus examination and ancillary tests were consistent with thermal macular injury. The laser pointer was analyzed and found to be a green diode laser with average power output of 154 mW.</t>
  </si>
  <si>
    <t>METHODS: Case report. A healthy 34-year-old man was examined 2 days after he deliberately gazed into the beam of a laser-pointing device with his left eye for an estimated 30 to 60 seconds. His uncorrected visual acuity in each eye was 20/20. He reported a transient central scotoma in the left eye and headache after laser exposure. RESULTS: Both eyes were unremarkable except for a focal retinal pigment epithelial disturbance at the nasal edge of the fovea in the left eye. Fundus fluorescein angiography demonstrated window- defect type hyperfluoresence in the same location. CONCLUSIONS: Laser-pointing devices may cause macular injury when used inappropriately. Conformance with consumer safety recommendations should minimize potential hazards.</t>
  </si>
  <si>
    <t>Objective: Intentional malicious laser strikes on commercial pilots are committed by individuals who target a laser into airplane cockpits during takeoff and landing. Because laser exposure to pilots is a relatively new but growing occurrence, our study investigates the ocular effect of this laser exposure in pilots.
Design: Retrospective chart review by a single ophthalmologist.
Participants: All commercial airline pilots (58 male, 3 female) who experienced a laser strike while flying between April 2012 and November 2014 who presented to our clinic were included.
Methods: A retrospective chart review was performed in a retinal specialist’s practice. Ocular assessment was performed within 3 days of laser exposure. A complete ophthalmic evaluation was conducted, including Early Treatment Diabetic Retinopathy Study visual acuity, colour vision, visual fields, intraocular pressure, slit-lamp examination, dilated fundus examination, colour fundus photographs, and ocular coherence tomography.
Results: Sixty-four laser strike incidents involving commercial pilots were included. All pilots in the study experienced some degree of immediate ocular irritation or light sensitivity. No definite cases of ocular damage were attributed to laser strikes. No pilot had any functional ocular deficits. 
Conclusions: Our study revealed that laser strikes on aircraft did not result in permanent visual functional or structural deficits. However, laser strikes cause immediate visual effects, including glare, flash blindness, and ocular irritation that can interfere with a pilot’s visual function. Given the widespread accessibility of high-power lasers and the rapid increase in incidents, laser strikes threaten to jeopardize aviation safety unless effective preventative measures are put in place.</t>
  </si>
  <si>
    <t>This article presents a case of acute bilateral impaired vision and central scotoma in an 11-year-old boy. Looking directly into a laser beam of a laser pointer for only a few seconds can cause retinal damage in the form of lesions of the retinal pigment epithelium and the photoreceptor layer, up to retinal hemorrhage. Patients often complain about impaired vision and a central scotoma of the affected eye.</t>
  </si>
  <si>
    <t>Purpose: There is increasing evidence that high-powered hand-held laser devices cause retinal injury. We present 12-month follow-up data for three patients that we previously reported with such retinal injuries.
Methods: A retrospective case series of three children with maculopathy secondary to exposure to high-power hand-held laser devices. All children underwent clinical examination and spectral domain optical coherence tomography (SD-OCT) at presentation and follow-up. Fundus-controlled microperimetry was also undertaken 12–19 months after exposure.
Results: Three children sustained macular injury after exposure to a high-powered hand-held laser. Acutely, they presented with a ‘vitelliform-like’ maculopathy with reduced vision. Over the course of follow-up, the best corrected Snellen acuity in all three patients improved to ‘normal’ levels (range 6/6–6/9). Long-term deficits in foveal retinal sensitivity were identified in two patients using fundus-controlled microperimetry. SD-OCT imaging showed persistent disruption of the foveal outer photoreceptor layers in all three children.
Conclusion: Although visual acuity improved over time, deficits in microperimetry and SD-OCT persisted. All three children had retinal pigment epithelium changes, requiring follow-up for longer-term sequelae of laser injuries such as expansion of retinal atrophy and development of choroidal neovascular membranes.</t>
  </si>
  <si>
    <t>Purpose: To characterize a large single-center series of retinal injuries in children secondary to handheld laser devices, with emphasis on potential prognostic factors.
Design: Retrospective case series.
Methods: Sixteen children (24 eyes) with retinal injuries secondary to handheld lasers were identified from our electronic patient record system. Case notes, digital fundus photography, and spectral-domain optical coherence tomography images were reviewed.
Results: The mean age of affected children was 12.7 years (range 9–16 years), with 12 male and 4 female subjects. Mean follow up was 5.4 months (range 1–23 months). Five children (31%) were referred as suspected retinal dystrophies. The mean logMAR visual acuity at presentation was 0.30 (20/40) (range −0.20 [20/12.5] to 1.6 [20/800]). Eleven children (69%; 15 eyes) had “mild” injuries with focal retinal disruption confined to the photoreceptor and ellipsoid layers; such injuries were associated with a better prognosis, the mean visual acuity at presentation being 0.10 (20/25). “Moderate” injuries were seen in 3 eyes of 2 children, with retinal disruption confined to the outer retinal layer but diffuse rather than focal in nature. Three patients (4 eyes) had “severe” injuries, with subfoveal outer retinal architecture loss and overlying hyperreflective material in inner retinal layers.
Conclusion: Retinal injuries secondary to handheld laser devices may be difficult to diagnose and are likely underreported. It is important that such data are in the public domain, so regulatory authorities recognize the importance of laser retinopathy as an avoidable cause of childhood visual impairment and take steps to minimize the incidence and impact of laser injuries.</t>
  </si>
  <si>
    <t>PURPOSE: To describe the spectral-domain optical coherence tomography and fundus autofluorescence findings in a case of laser pointer-induced maculopathy. 
METHODS: Observational case report of a patient with bilateral decreased visual acuity after exposure to a handheld green laser pointer.
RESULTS: A 15-year-old boy presented with decreased vision after exposure to a green laser pointer. Fundoscopy revealed gray and yellowish round spots in the foveal area of both eyes. Fundus autofluorescence imaging revealed subtle changes of the normal background macular autofluorescence of the right eye, with hyperautofluorescence dots in the fovea of the left eye. Spectral-domain optical coherence tomography showed a variety of changes of the outer retina and retinal pigment epithelium, with disruption of the external limiting membrane, the photoreceptor ellipsoid zone of the inner segments, and the interdigitation zone in the foveal region in both eyes. Six months after laser exposure, fundoscopic examination showed persistent alterations at the level of the retinal pigment epithelium in the fovea in both eyes. Fundus autofluorescence revealed mild but persistent changes of the normal autofluorescent macular background in both eyes. Spectral-domain optical coherence tomography showed partial resolution of the outer retinal disruption noted on his initial visit with persistent, small foveal photoreceptor defects in both eyes.
CONCLUSION: Laser pointer maculopathy may disturb the outer retinal architecture in a manner evident on spectral-domain optical coherence tomography and fundus autofluorescence, resulting in decreased visual acuity. Proper warnings should accompany these devices and access to them by minors should be limited.</t>
  </si>
  <si>
    <t>A 9-year-old boy referred due to visual loss in his right eye after playing with a laser pointer. In the first visit (12 hours later) visual acuity (VA) was 0.15. A hypopigmented lesion was present in the fovea, and optic coherence tomography (OCT) showed vertical hyper-reflective bands. In the last visit (6 months later), VA had improved to 0.5, and OCT showed a well-defined area of outer retinal layer disruption.</t>
  </si>
  <si>
    <t>AIMS The largest clinical series of laser pointer exposures to date is described, to document any long term visual sequelae and assess objectively the visual threat from transient ocular exposure.
METHODS 14 cases were collected prospectively and triaged by ophthalmic nurses before referral to an ophthalmologist for a complete ophthalmic examination. Regardless of the need for clinical follow up, all patients were contacted by telephone at a mean interval of 10.5 months following exposure to inquire about new or persisting symptoms.
RESULTS 11/14 cases presented within 24 hours of exposure and 5/14 incidents were reported to the police. Reduced acuity in the affected eye compared with the contralateral were documented in 5/14 cases. The commonest physical sign was a punctate epitheliopathy, seen in 5/14 cases, and the commonest symptom was ocular discomfort, reported by 11/14 patients. There were no consistent retinal findings. Follow up by telephone survey revealed that two patients were wearing new glasses, but had not been refracted before the exposure; one had intermittent ocular discomfort; the remaining 11 were asymptomatic.
CONCLUSIONS This study is reassuring to the ophthalmology community and the general public in failing to demonstrate consistent, long term damaging effects of transient ocular exposure to laser pointer beams.</t>
  </si>
  <si>
    <t>Cases 1 and 2: Two young soldiers (Cases 1 and 2) aged 27 and 28 years respectively, serving in the Oman army, projected penlight like devices emanating bright blue-green light into each others eyes (left eye for Case number 1 and right eye for Case number 2) for about 5-10 s. They competing with each other to determine who could bear the light longer while celebrating the success of a local football game. Both individuals experienced some after images, severe photophobia and headache followed by blurred vision the next day. Case number 1 had persistent poor vision due to alteration of retinal structure noted on optical coherence tomography. In Case number 2, the final visual outcome remains unknown as patient was lost to follow up.
Case 3: Case 3 was another soldier who was 28 years old and presented approximately 8-9 months after presentation of Cases 1 and 2 with a similar history. However, he reported to the clinic immediately after exposure. On examination, best corrected visual acuity was 6/5 with a refraction of −0.25 D sphere in the right eye and 1/60 with a refraction of −0.25 D sphere in the left eye with no improvement on pinhole testing. Amsler grid testing indicated normal results in the right eye and a central scotoma in the left eye. On fundus evaluation the CDRs were 0.3 bilaterally, the retinal vessels and fovea in the right eye were normal. There was a well circumscribed round hole at the fovea in the left eye [Figure 10]. On Optical coherence tomography, the macula was normal in the right eye, and there was a full thickness macular hole with cystoid changes at the edges of the hole and increased reflectivity at the base in the left eye [Figure 11]. Fluorescein angiography of the right eye was unremarkable and there was a window defect in the left eye corresponding to the full thickness macular hole [Figure 12].</t>
  </si>
  <si>
    <t>A 17-year-old young man presented with vision loss and discrete, bilateral foveal lesions. The patient returned 6 weeks later with worsening vision, prominent bilateral retinal lesions, and a full-thickness macular hole in the right eye consistent with recurrent self-inflicted handheld laser retinopathy. After instructing the family to remove the patient's access to laser pointers, follow-up examination revealed spontaneous closure of the macular hole but minimal vision improvement. Recurrent ocular exposure to handheld lasers can masquerade as an organic process in patients who withhold pertinent history. Clinicians should rely on the distinguishing features seen on examination and multimodal imaging to make the diagnosis of handheld laser retinopathy.</t>
  </si>
  <si>
    <t>A 44-year-old public bus driver who was previously healthy with a full bilateral best-corrected visual acuity (BCVA) of 1.0 (20/20) was exposed to the laser beam of a toy laser pointer handled by a school boy (figure 1B) from a distance of about 16.5 m (figure 1A). The beam was reflected in the inside rear-view mirror of the bus, and the driver stared into the laser light several times in order to locate the person holding the laser. Immediately after this exposure the driver complained of blurred vision in his right eye that had persisted for 6 months when the first complete ophthalmological examination was carried out.
The subjective complaints and objective ophthalmological findings of this patient were consistent and strongly suggested that the repetitive exposure of the eye to the reflected laser spot 6 months previously had caused subtle but detectable injury to the macula. Although the exact energy of the handheld laser pointer was not determined, the descriptions and reports of those involved suggested that it was a class II or class 3R laser device (1 or 5 mW). In addition, the bus driver had looked at least three or four times into the mirror in order to locate the laser source, implying that he had received a minimum of least 10 s of cumulative exposure to the laser beam.</t>
  </si>
  <si>
    <t>We report a case of retinal light damage caused, after a moment’s gaze, by a high-output (Class 3b) green laser pointer unavailable to the general public in Japan that was brought from overseas. A classmate directed a laser pointer beam at the left eye of patient 13-year-old boy from a distance of 10 cm. The energy for laser oscillation was provided by two tandem 1.5 V dry cells. The laser beam output as measured by a power meter (Nova II; Ophir Optronics, Jerusalem, Israel) was 20 mW at the time of the accident. However, the laser beam output with fully charged batteries was 50 mW. The patient gazed at the laser pointer for approximately 1 s and then closed the... [no further info available online without extra payment]</t>
  </si>
  <si>
    <t>Laser maculopathy is a rare complication that can occur when a beam of laser light is focused directly on the macula. This report describes the first published case of self-induced laser pointer maculopathy that was secondary to laser beam reflection from a mirror. The patient demonstrated both visual and anatomic recovery during the follow-up period. In addition, the issue of discrepancy between the labeled and actual power of laser pointers is addressed.</t>
  </si>
  <si>
    <t>This report illustrates the first published case of laser‐induced retinal damage captured by optical coherence tomography (OCT) (Stratus OCT; Zeiss, Jena, Germany). A 38‐year‐old, male, oriental consultant physician attended clinic following exposure to a Class 3A commercial laser pointer (&lt;5mW, 825–880‐nm wavelength). This was an accidental injury inflicted by his 4‐year‐old son which comprised two illuminations lasting 1–2 seconds each in the right eye, from a position temporal to the subject's visual axis. He noticed a paracentral scotoma with best corrected visual acuity of 6/12 (right), 6/6 (left), improving to 6/6 (right) with no improvement in the left with pinhole. The patient had mild keratoconus, but no other medical history....In our patient, the two hypofluorescent spots (Fig. 2) match the two episodes of exposure. Some may feel that our patient suffered from idiopathic central serous choroidopathy (ICSC) and that the laser injury was coincidental. We feel the sudden nature of symptoms in addition to the paracentral scotoma suffered by our patient makes ICSC unlikely. However, we do agree the fluorescein angiogram and OCT are characteristic of ICSC and we feel the effects of the laser pointer incident followed a pathological process similar to that of ICSC.</t>
  </si>
  <si>
    <t>Handheld laser pointers are commonly used in lecture halls and are considered to be harmless and safe.1 However, laser pointers can cause severe eye injury, as demonstrated by the case of a 15-year-old boy. The boy had ordered a handheld laser pointer with green light on the Internet to use as a toy for popping balloons from a distance and burning holes into paper cards and his sister's sneakers. The boy's life changed when he was playing with his laser pointer in front of a mirror to create a “laser show,” during which the laser beam hit . . . [no further info available online without payment]</t>
  </si>
  <si>
    <t xml:space="preserve">This case report describes 4 male children (age, 9–16) who had laser-related retinal injury to the macula of 1 eye or both eyes due to the mishandling of the laser pointer devices at a single vitreoretinal clinical practice. The presenting symptoms associated with laser pointer injury include central vision loss, central scotoma, and metamorphopsia. Clinical findings of laser-related retinal injury include reduced visual acuity, disruption of the photoreceptor ellipsoid zone, retinal pigment epithelium atrophy, and choroidal neovascular membrane formation. Disruption of the foveal ellipsoid zone (photoreceptor inner segment/outer segment layer) is the most common finding on optical coherence tomography imaging. Three patients had potential irreversible vision loss. Laser pointers are readily available and appropriate use of laser pointers in the pediatric population must be emphasized due to the potential irreversible retinal injury. </t>
  </si>
  <si>
    <t>Case report. A 19-year-old woman had an acute reduction of visual acuity in the right eye after deliberately staring into a commercial class 2 laser pointer for approximately 10 seconds.
RESULTS: The patient’s best-corrected visual acuity was RE: 20/40, and she had two small pericentral scotomata, as well as a hypopigmented ring-shaped lesion in the fovea. Within 8 weeks, her visual acuity improved to 20/20 and visual field returned to normal, but a subjective relative decrease in brightness of objects viewed by the right eye was apparent. Retinal pigment epithelial abnormality persisted.
CONCLUSIONS: Commercial laser pointers, commonly used for teaching and entertainment purposes, may cause notable macular damage if abused. Morphologically, this may manifest as foveal retinal pigment epithelial disturbance.</t>
  </si>
  <si>
    <t>Macular laser treatment with a thermal laser can result in permanent scotoma at the laser burn site.1 We report on a teenager who presented with central scotomas from a high powered handheld laser pointer. He had bought a green diode laser pointer over the internet and shone the laser beam into his eyes while playing with it. [No further info available online without payment]</t>
  </si>
  <si>
    <t>Purpose: To evaluate acute and long-term clinical and spectral domain optical coherence tomography features after handheld laser exposure to the retina. 
Methods: Retrospective case series of three children with retinal injury secondary to inadvertent handheld laser exposure. All individuals underwent ophthalmologic examination and spectral domain optical coherence tomography at presentation and follow-up 11 months to 18 months after exposure.
Results: Three male children aged 6 years to 10 years sustained bilateral macular injury after exposure to a handheld green or red laser. Two of the three handheld lasers were ordered from foreign internet retailers and were labeled as Class 3B devices. Acutely, flat yellow deep retinal lesions with pigment irregularity were apparent. Spectral domain optical coherence tomography demonstrated disruption of the external limiting membrane and outer photoreceptors, a hyperreflective mound extending from the external limiting membrane to the retinal pigment epithelium, and linear opacification in Henle's layer. Over time, there was partial restoration of the external limiting membrane and persistent irregularity of the outer photoreceptor layers. Two individuals with severe vision loss acutely had some improvement of Snellen acuity at a 1-year follow-up.
Conclusion: Handheld lasers can produce permanent retinal damage with visual sequelae if improperly used. Spectral domain optical coherence tomography demonstrates chronic disruption, primarily in the retinal pigment epithelium/photoreceptor region.</t>
  </si>
  <si>
    <t>Accidental retinal laser injuries are easily diagnosed when there are known laser sources, typical macular injuries, and visual deficits consistent with retinal findings. Decisions are more difficult when retinal findings are subtle or absent, despite reported visual problems and somatic complaints. Inaccurate diagnosis of an ocular laser injury can precipitate a costly, lengthy sequence of medical and legal problems. Analysis of laser-tissue interactions and the characteristics of unambiguous retinal laser injuries provide 6 key questions to facilitate difficult diagnoses. Case reports demonstrate the usefulness of answering these questions before making diagnostic decisions. Retinal laser lesions that cause serious visual problems are readily apparent ophthalmoscopically and angiographically. Accidental, intentional, or clinical retinal laser lesions do not cause chronic eye, face, or head pains. Diagnosis of a retinal laser injury should be evidence based, not a matter of conjecture or speculation.</t>
  </si>
  <si>
    <t>The authors report spectral-domain optical coherence tomography findings of laser pointer–induced maculopathy in a 25-year-old man after accidental laser pointer exposure of less than 1 second. The Class 3R laser pointer (output wavelength 532 nm and output power 3.5 to 4.5 mW [continuous wave]) had U.S. Food and Drug Administration certification. One day after exposure, he had visual blurring and metamorphopsia of his right eye. He was treated with a systemic high-dose corticosteroid. Spectral-domain optical coherence tomography disclosed a hyperreflective band in the foveal region. After 1 week of treatment, disappearance of hyperreflectivity was observed on spectral-domain optical coherence tomography. At 6 months, residual disruption of the outer retinal layer at the fovea remained unchanged. Spectral-domain optical coherence tomography was a useful and sensitive tool for evaluating retinal damage and subsequent resolution after treatment.</t>
  </si>
  <si>
    <t>The visual acuity of a 9-year-old boy was counting fingers for each eye for 4 days after he stared into a 121-mW red laser pointer. A, Fundus photography reveals a yellow-green foveal lesion with asymmetric radial spokes in each eye. Spectral-domain optical coherence tomography reveals a vertical hyperreflective column in the outer retina of each eye (insets), with an overlying hyporeflective cavity in the left eye. B, At 6-month follow-up, his visual acuity was 20/200 in each eye, fundus photography reveals foveal pigmentary changes, and … [No further info available online without payment]</t>
  </si>
  <si>
    <t>Eight years ago media coverage of incidents involving laser pointers in which individuals claimed to have suffered eye damage resulted in a perspective being published in this journal.1 The final sentence concluded ‘laser pointers, pens or key rings if used appropriately are not an eye hazard, and even if used inappropriately will not cause permanent eye damage’. This statement has been supported by the finding that until recently no irreversible eye injuries had been reported for a period of almost 15 years other than those caused by deliberate and prolonged viewing of laser beams.2 During this time period pointers have been freely available with an estimated 500 000 to c1.2 million laser pointers in circulation. 
Unfortunately this is now not the case. While the biophysics relating to eye injuries remains constant the nature and supply of current handheld devices have changed dramatically in the past 8 years. In the past, pointers predominantly produced red laser beams and were restricted to have an upper output limit of 1 mW and as such were classified as class 2 laser products. Safety was afforded by insufficient energy being able to pass into the eye before the targeted individual blinked and turned their head. In reality, as a result of both increased efficiency of modern devices and poor manufacturing compliance many of these devices classified as class 2 have outputs of between 0.5 and 300 mW. Clearly, they are mislabelled and should have been identified as class 3B laser products, which are not appropriate for general sale to the public.
Today, low-cost laser ‘pointers’ producing green or red laser beams with output powers of 1000 mW can be found and indeed devices on the internet of between 1500 and 6000 mW are commercially available. These … [No further info available online without payment]</t>
  </si>
  <si>
    <t>In March, 2012, a 15-year-old boy presented to our vitreoretinal department with a 3 week history of reduced vision in both eyes. He reported an acute drop in central vision, immediately after looking directly at a powerful laser pointer while lighting a cigarette. His vision had deteriorated further over the following 3 weeks, before seeking medical advice. The device had been purchased online, and had an emission power of 1000 mW and a wavelength of 474 nm (reading from the label of the device). On clinical examination, his visual acuity was 6/18 in both eyes. Fundus … [No further info available online without payment]</t>
  </si>
  <si>
    <t>Year of report</t>
  </si>
  <si>
    <t>Case # in report</t>
  </si>
  <si>
    <t>Laser wavelength or color</t>
  </si>
  <si>
    <t>Distance</t>
  </si>
  <si>
    <t>Symptom/injury</t>
  </si>
  <si>
    <t>Repeated exposures over time?</t>
  </si>
  <si>
    <t>Deliberately self-inflicted (d), accidentally self-inflicted (a), caused by another person (p), medical research (r), other (o)</t>
  </si>
  <si>
    <t>Direct (d) or reflected (r) beam?</t>
  </si>
  <si>
    <t>Description/summary</t>
  </si>
  <si>
    <t>1990-1994</t>
  </si>
  <si>
    <t>1995-1998</t>
  </si>
  <si>
    <t>TOTAL COUNT</t>
  </si>
  <si>
    <t>Pre-1990</t>
  </si>
  <si>
    <t>Added to PM's "Cases" spreadsheet page?</t>
  </si>
  <si>
    <t>Name of report</t>
  </si>
  <si>
    <t>n/a</t>
  </si>
  <si>
    <t>Laser power, mW</t>
  </si>
  <si>
    <t>Exposure duration, sec. or brief (b)</t>
  </si>
  <si>
    <t>b</t>
  </si>
  <si>
    <t>1 week</t>
  </si>
  <si>
    <t>6 months</t>
  </si>
  <si>
    <t>Final visual acuity, left</t>
  </si>
  <si>
    <t>Final visual acuity, right</t>
  </si>
  <si>
    <t>20/80</t>
  </si>
  <si>
    <t>OCT used?</t>
  </si>
  <si>
    <t>y</t>
  </si>
  <si>
    <t>Initial visual acuity, left</t>
  </si>
  <si>
    <t>Worst visual acuity, left</t>
  </si>
  <si>
    <t>Initial visual acuity, right</t>
  </si>
  <si>
    <t>Worst visual acuity, right</t>
  </si>
  <si>
    <t>20/200</t>
  </si>
  <si>
    <t>Treatment?</t>
  </si>
  <si>
    <t>Surgical repair</t>
  </si>
  <si>
    <t>In the macula of the affected right eye, a central area of hypopigmentation surrounded by hyperpigmentation was observed. Optical coherence tomography (OCT) was performed and revealed a small macular hole. Initially, the patient was observed; however, he returned 1 week later with worsened vision (20/200). Findings of the examination revealed a larger macular hole with adjacent cystoid changes. OCT imaging confirmed that the hole had grown. The patient underwent surgical repair, and after 6 months of follow-up, his macular hole has remained closed.</t>
  </si>
  <si>
    <t>A small macular hole initially. One week later, a larger macular hole with adjacent cystoid changes.</t>
  </si>
  <si>
    <t>Patient age</t>
  </si>
  <si>
    <t>Patient sex</t>
  </si>
  <si>
    <t>m</t>
  </si>
  <si>
    <t>AVERAGE SEVERITY</t>
  </si>
  <si>
    <t>Online status: abstract or summary only (a), full-text (f), other</t>
  </si>
  <si>
    <t>f</t>
  </si>
  <si>
    <t>a</t>
  </si>
  <si>
    <t>Multimodal Imaging in Handheld Laser-Induced Maculopathy</t>
  </si>
  <si>
    <t>1 of 3</t>
  </si>
  <si>
    <t>An 18-year-old woman with a history of repetitive self-inflicted handheld laser exposure was found to have bilateral outer retinal streaks in the macula and the superior peripheral retina on both ophthalmoscopy and multimodal imaging. Initial spectral-domain OCT revealed vertical hyper-reflective bands at the level of the outer retina corresponding to the streaks.</t>
  </si>
  <si>
    <t>2 of 3</t>
  </si>
  <si>
    <t>3 of 3</t>
  </si>
  <si>
    <t>An 11-year-old boy who played with a green laser developed a yellow foveal lesion and outer retinal streaks in the superior macula. Spectral-domain OCT showed vertical hyper-reflective bands in the outer retina corresponding to the streaks.</t>
  </si>
  <si>
    <t>A 14-year-old boy developed bilateral focal foveal lesions and ellipsoid loss on spectral-domain OCT following peer-inflicted laser injury.</t>
  </si>
  <si>
    <t>Laser type: pointer or handheld (p), other (o), unknown (u)</t>
  </si>
  <si>
    <t>Green</t>
  </si>
  <si>
    <t>Number of exposures; (m) multiple, (r) repetitive</t>
  </si>
  <si>
    <t>r</t>
  </si>
  <si>
    <t>Bilateral outer retinal streaks in the macula and the superior peripheral retina on both ophthalmoscopy and multimodal imaging. Initial spectral-domain OCT revealed vertical hyper-reflective bands at the level of the outer retina corresponding to the streaks.</t>
  </si>
  <si>
    <t>Conclusion/ results</t>
  </si>
  <si>
    <t>In a series of 3 patients, outer retinal streaks were associated with self-inflicted handheld laser injury. In contrast, accidental and peer-inflicted laser injuries were found to result in focal foveal lesions.</t>
  </si>
  <si>
    <t>Developed a yellow foveal lesion and outer retinal streaks in the superior macula. Spectral-domain OCT showed vertical hyper-reflective bands in the outer retina corresponding to the streaks.</t>
  </si>
  <si>
    <t>Developed bilateral focal foveal lesions and ellipsoid loss on spectral-domain OCT following peer-inflicted laser injury.</t>
  </si>
  <si>
    <t>Author names</t>
  </si>
  <si>
    <t>We evaluated multimodal imaging including fundus autofluorescence, spectral-domain optical coherence tomography (SD-OCT), fluorescein angiography, and indocyanine green angiography for a 32-year-old man with a history of repetitive self-inflicted handheld laser exposure.</t>
  </si>
  <si>
    <t>Severity: 0=No pain or injury; 1=Temp pain, no treatment; 2=Temp loss of sight; 3=Partial loss of sight or permanent loss, one eye; 4=Permanent loss both eyes; u=Unknown; x=other</t>
  </si>
  <si>
    <t>Funduscopic examination revealed bilateral and asymmetric yellow macular linear streaks with a vertical pattern in the superior macula. Curvilinear bands of dense hyperreflectivity extending from the ellipsoid zone of the photoreceptors and ending at the level of the outer plexiform layer were seen on SD-OCT immediately after injury. After intravenous high-dose corticosteroids during 3 days, the lesions decreased slightly.</t>
  </si>
  <si>
    <t>Intravenous high-dose corticosteroids over 3 days</t>
  </si>
  <si>
    <t>Treatment result?</t>
  </si>
  <si>
    <t>Lesions decreased slightly</t>
  </si>
  <si>
    <t>The recognition of characteristic self-inflicted handheld laser-induced lesions is paramount as laser pointer misuse has been increasing over the years.</t>
  </si>
  <si>
    <t>https://journalretinavitreous.biomedcentral.com/track/pdf/10.1186/s40942-015-0014-7</t>
  </si>
  <si>
    <t>1 of 1</t>
  </si>
  <si>
    <t>20-25</t>
  </si>
  <si>
    <t>Curvilinear bands of dense hyperreflectivity extending from the outer retina and following the Henle fibers were seen on SD‐OCT immediately after injury. This characteristic appearance had largely resolved by 2 weeks. There was significant non‐uniformity in the morphological characteristics of HLIM lesions between autofluorescence and reflectance images. The pattern of lesion evolution was also significantly different between imaging modalities.</t>
  </si>
  <si>
    <t>While the immediate SD‐OCT characteristics are highly specific for handheld laser ‐induced macu‐ lopathy, this finding can undergo rapid resolution in the span of several days. In the absence of this finding, other multimodal imaging clues and a careful history may aid in recognizing this diagnosis. A greater awareness regarding inaccurate labeling on some of these devices could help reduce the frequency of this preventable entity.</t>
  </si>
  <si>
    <t>4 days</t>
  </si>
  <si>
    <t>Examination time frame from injury to first exam</t>
  </si>
  <si>
    <t>20/100</t>
  </si>
  <si>
    <t>85-105 mW</t>
  </si>
  <si>
    <t>Laser source and notes</t>
  </si>
  <si>
    <t>Internet, labeled as &lt;5 mW</t>
  </si>
  <si>
    <t>20/30</t>
  </si>
  <si>
    <t>3 months</t>
  </si>
  <si>
    <t>Examination time frame from injury to last exam</t>
  </si>
  <si>
    <t>Potenially relevant patient info</t>
  </si>
  <si>
    <t>Under treatment for attention deficit hyperactivity disorder with 5 mg per day dexmethylphenidate hydro- chloride extended release but was otherwise healthy</t>
  </si>
  <si>
    <t>https://www.researchgate.net/publication/258350420_Bilateral_macular_injury_from_a_green_laser_pointer</t>
  </si>
  <si>
    <t>A 13-year-old boy had a bilateral macular injury after playing with a green laser pointer for a duration of 1 minute. Clinical examination revealed a decrease in visual acuity and macular injury in both eyes, and imaging investigations revealed a bilateral macular lesion due to exposure to the laser pointer. At 3 months’ follow up, visual function had improved but remained partially impaired.</t>
  </si>
  <si>
    <t>Labeled as IIIa/3R &lt;5 mW</t>
  </si>
  <si>
    <t>5 cm</t>
  </si>
  <si>
    <t>30-60</t>
  </si>
  <si>
    <t>Complained of decreased vision in both eyes. Previously had 20/20 vision in both eyes.</t>
  </si>
  <si>
    <t>1 day</t>
  </si>
  <si>
    <t>20/50</t>
  </si>
  <si>
    <t>Oral steroid 1 mg/kg for 4 weeks then tapered over 2 months</t>
  </si>
  <si>
    <t>20/25</t>
  </si>
  <si>
    <t xml:space="preserve">Clinical examination revealed a decrease in visual acuity and macular injury in both eyes, and imaging investigations revealed a bilateral macular lesion due to exposure to the laser pointer. At 3 months’ follow up, visual function had improved but remained partially impaired. </t>
  </si>
  <si>
    <t>The clinical course of a 17‐year‐old male who sustained self‐inflicted, central macular damage from a 20–25 s direct stare at a red‐spectrum, handheld laser pointer ordered from an internet retailer is provided. Retrospective review of multimodal imaging that includes fundus photography, fluorescein angiography, MultiColor reflectance, eye‐tracked spectral domain optical coherence tomography (SD‐OCT), fundus autofluorescence, and microperimetry is used to describe the evolving clinical manifestations of HLIM in the first 3 months.</t>
  </si>
  <si>
    <t>x</t>
  </si>
  <si>
    <t>Online status: abstract or summary only (a), free full-text (f), other (o)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</si>
</sst>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yy;@"/>
  </numFmts>
  <fonts count="2" x14ac:knownFonts="1">
    <font>
      <sz val="12"/>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s>
  <borders count="2">
    <border>
      <left/>
      <right/>
      <top/>
      <bottom/>
      <diagonal/>
    </border>
    <border>
      <left style="thin">
        <color auto="1"/>
      </left>
      <right/>
      <top/>
      <bottom/>
      <diagonal/>
    </border>
  </borders>
  <cellStyleXfs count="1">
    <xf numFmtId="0" fontId="0" fillId="0" borderId="0"/>
  </cellStyleXfs>
  <cellXfs count="35">
    <xf numFmtId="0" fontId="0" fillId="0" borderId="0" xfId="0"/>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0" fillId="0" borderId="0" xfId="0" applyFont="1" applyAlignment="1">
      <alignment vertical="top" wrapText="1"/>
    </xf>
    <xf numFmtId="0" fontId="0" fillId="0" borderId="0" xfId="0" applyFont="1" applyAlignment="1">
      <alignment vertical="top"/>
    </xf>
    <xf numFmtId="0" fontId="1" fillId="0" borderId="0" xfId="0" applyFont="1" applyAlignment="1">
      <alignment horizontal="center" wrapText="1"/>
    </xf>
    <xf numFmtId="0" fontId="0" fillId="0" borderId="0" xfId="0" applyFont="1" applyAlignment="1">
      <alignment horizontal="center" vertical="top" wrapText="1"/>
    </xf>
    <xf numFmtId="0" fontId="0" fillId="0" borderId="0" xfId="0" applyFont="1" applyAlignment="1">
      <alignment horizontal="center" vertical="top"/>
    </xf>
    <xf numFmtId="0" fontId="0" fillId="0" borderId="0" xfId="0" applyAlignment="1">
      <alignment horizontal="center"/>
    </xf>
    <xf numFmtId="0" fontId="0" fillId="0" borderId="0" xfId="0" applyAlignment="1">
      <alignment horizontal="center" vertical="top"/>
    </xf>
    <xf numFmtId="0" fontId="0" fillId="0" borderId="0" xfId="0" applyAlignment="1">
      <alignment horizontal="center" vertical="top" wrapText="1"/>
    </xf>
    <xf numFmtId="15" fontId="0" fillId="0" borderId="0" xfId="0" applyNumberFormat="1" applyAlignment="1">
      <alignment vertical="top" wrapText="1"/>
    </xf>
    <xf numFmtId="0" fontId="0" fillId="2" borderId="0" xfId="0" applyFont="1" applyFill="1" applyAlignment="1">
      <alignment horizontal="center" vertical="top" wrapText="1"/>
    </xf>
    <xf numFmtId="0" fontId="0" fillId="2" borderId="0" xfId="0" applyFont="1" applyFill="1" applyAlignment="1">
      <alignment vertical="top" wrapText="1"/>
    </xf>
    <xf numFmtId="164" fontId="0" fillId="2" borderId="0" xfId="0" applyNumberFormat="1" applyFont="1" applyFill="1" applyAlignment="1">
      <alignment horizontal="center" vertical="top" wrapText="1"/>
    </xf>
    <xf numFmtId="0" fontId="1" fillId="3" borderId="0" xfId="0" applyFont="1" applyFill="1" applyAlignment="1">
      <alignment horizontal="center" wrapText="1"/>
    </xf>
    <xf numFmtId="0" fontId="1" fillId="3" borderId="0" xfId="0" applyFont="1" applyFill="1" applyAlignment="1">
      <alignment horizontal="center" vertical="top" wrapText="1"/>
    </xf>
    <xf numFmtId="0" fontId="1" fillId="3" borderId="0" xfId="0" applyFont="1" applyFill="1" applyAlignment="1">
      <alignment vertical="top" wrapText="1"/>
    </xf>
    <xf numFmtId="0" fontId="1" fillId="3" borderId="0" xfId="0" applyFont="1" applyFill="1" applyAlignment="1">
      <alignment horizontal="right" vertical="top" wrapText="1"/>
    </xf>
    <xf numFmtId="0" fontId="1" fillId="3" borderId="0" xfId="0" applyFont="1" applyFill="1" applyAlignment="1">
      <alignment horizontal="left" vertical="top" wrapText="1"/>
    </xf>
    <xf numFmtId="0" fontId="0" fillId="0" borderId="0" xfId="0" applyAlignment="1">
      <alignment horizontal="left" vertical="top" wrapText="1"/>
    </xf>
    <xf numFmtId="0" fontId="0" fillId="0" borderId="0" xfId="0" applyAlignment="1">
      <alignment horizontal="left"/>
    </xf>
    <xf numFmtId="16" fontId="0" fillId="0" borderId="0" xfId="0" applyNumberFormat="1" applyAlignment="1">
      <alignment horizontal="center" vertical="top" wrapText="1"/>
    </xf>
    <xf numFmtId="0" fontId="1" fillId="3" borderId="0" xfId="0" applyNumberFormat="1" applyFont="1" applyFill="1" applyAlignment="1">
      <alignment horizontal="center" wrapText="1"/>
    </xf>
    <xf numFmtId="0" fontId="1" fillId="3" borderId="0" xfId="0" applyNumberFormat="1" applyFont="1" applyFill="1" applyAlignment="1">
      <alignment horizontal="center" vertical="top" wrapText="1"/>
    </xf>
    <xf numFmtId="0" fontId="0" fillId="0" borderId="0" xfId="0" applyNumberFormat="1" applyAlignment="1">
      <alignment horizontal="center" vertical="top" wrapText="1"/>
    </xf>
    <xf numFmtId="0" fontId="0" fillId="0" borderId="0" xfId="0" applyNumberFormat="1" applyAlignment="1">
      <alignment horizontal="center"/>
    </xf>
    <xf numFmtId="0" fontId="1" fillId="3" borderId="1" xfId="0" applyFont="1" applyFill="1" applyBorder="1" applyAlignment="1">
      <alignment horizontal="center" wrapText="1"/>
    </xf>
    <xf numFmtId="0" fontId="1" fillId="3" borderId="1" xfId="0" applyFont="1" applyFill="1"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xf>
    <xf numFmtId="0" fontId="1" fillId="3" borderId="1" xfId="0" applyFont="1" applyFill="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left"/>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353"/>
  <sheetViews>
    <sheetView tabSelected="1" workbookViewId="0">
      <pane ySplit="1" topLeftCell="A25" activePane="bottomLeft" state="frozen"/>
      <selection pane="bottomLeft" activeCell="H25" sqref="H25"/>
    </sheetView>
  </sheetViews>
  <sheetFormatPr baseColWidth="10" defaultRowHeight="16" x14ac:dyDescent="0.2"/>
  <cols>
    <col min="1" max="1" width="10.83203125" style="9"/>
    <col min="2" max="2" width="13.6640625" style="9" customWidth="1"/>
    <col min="3" max="3" width="42.33203125" customWidth="1"/>
    <col min="4" max="4" width="28.1640625" customWidth="1"/>
    <col min="5" max="5" width="19" style="9" customWidth="1"/>
    <col min="6" max="6" width="18.6640625" style="9" customWidth="1"/>
    <col min="7" max="7" width="10.83203125" style="9"/>
    <col min="8" max="8" width="26.33203125" customWidth="1"/>
    <col min="9" max="9" width="10.83203125" style="9"/>
    <col min="10" max="10" width="26.5" customWidth="1"/>
    <col min="12" max="12" width="18.6640625" style="9" customWidth="1"/>
    <col min="15" max="15" width="13.6640625" style="9" customWidth="1"/>
    <col min="16" max="17" width="15.5" style="9" customWidth="1"/>
    <col min="18" max="18" width="15.5" customWidth="1"/>
    <col min="19" max="19" width="21.5" customWidth="1"/>
    <col min="20" max="20" width="68.83203125" style="1" customWidth="1"/>
    <col min="21" max="21" width="12.33203125" style="9" customWidth="1"/>
  </cols>
  <sheetData>
    <row r="1" spans="1:84" s="6" customFormat="1" ht="96" x14ac:dyDescent="0.2">
      <c r="A1" s="6" t="s">
        <v>9</v>
      </c>
      <c r="B1" s="6" t="s">
        <v>1</v>
      </c>
      <c r="C1" s="6" t="s">
        <v>0</v>
      </c>
      <c r="D1" s="6" t="s">
        <v>2</v>
      </c>
      <c r="E1" s="6" t="s">
        <v>592</v>
      </c>
      <c r="F1" s="6" t="s">
        <v>66</v>
      </c>
      <c r="G1" s="6" t="s">
        <v>38</v>
      </c>
      <c r="H1" s="6" t="s">
        <v>55</v>
      </c>
      <c r="I1" s="6" t="s">
        <v>12</v>
      </c>
      <c r="J1" s="6" t="s">
        <v>265</v>
      </c>
      <c r="K1" s="6" t="s">
        <v>13</v>
      </c>
      <c r="L1" s="6" t="s">
        <v>15</v>
      </c>
      <c r="M1" s="6" t="s">
        <v>5</v>
      </c>
      <c r="N1" s="6" t="s">
        <v>6</v>
      </c>
      <c r="O1" s="6" t="s">
        <v>29</v>
      </c>
      <c r="P1" s="6" t="s">
        <v>28</v>
      </c>
      <c r="Q1" s="6" t="s">
        <v>7</v>
      </c>
      <c r="R1" s="6" t="s">
        <v>8</v>
      </c>
      <c r="S1" s="6" t="s">
        <v>18</v>
      </c>
      <c r="T1" s="6" t="s">
        <v>33</v>
      </c>
      <c r="U1" s="6" t="s">
        <v>510</v>
      </c>
      <c r="V1" s="6" t="s">
        <v>347</v>
      </c>
      <c r="W1" s="6" t="s">
        <v>347</v>
      </c>
      <c r="X1" s="6" t="s">
        <v>347</v>
      </c>
      <c r="Y1" s="6" t="s">
        <v>347</v>
      </c>
      <c r="Z1" s="6" t="s">
        <v>347</v>
      </c>
      <c r="AA1" s="6" t="s">
        <v>347</v>
      </c>
      <c r="AB1" s="6" t="s">
        <v>347</v>
      </c>
      <c r="AC1" s="6" t="s">
        <v>347</v>
      </c>
      <c r="AD1" s="6" t="s">
        <v>347</v>
      </c>
      <c r="AE1" s="6" t="s">
        <v>347</v>
      </c>
      <c r="AF1" s="6" t="s">
        <v>347</v>
      </c>
      <c r="AG1" s="6" t="s">
        <v>347</v>
      </c>
      <c r="AH1" s="6" t="s">
        <v>347</v>
      </c>
      <c r="AI1" s="6" t="s">
        <v>347</v>
      </c>
      <c r="AJ1" s="6" t="s">
        <v>347</v>
      </c>
      <c r="AK1" s="6" t="s">
        <v>347</v>
      </c>
    </row>
    <row r="2" spans="1:84" s="14" customFormat="1" ht="256" customHeight="1" x14ac:dyDescent="0.2">
      <c r="A2" s="13">
        <v>1</v>
      </c>
      <c r="B2" s="13">
        <v>2013</v>
      </c>
      <c r="C2" s="14" t="s">
        <v>10</v>
      </c>
      <c r="D2" s="14" t="s">
        <v>11</v>
      </c>
      <c r="E2" s="13"/>
      <c r="F2" s="15" t="s">
        <v>67</v>
      </c>
      <c r="G2" s="13"/>
      <c r="H2" s="14" t="s">
        <v>14</v>
      </c>
      <c r="I2" s="13"/>
      <c r="J2" s="14" t="s">
        <v>17</v>
      </c>
      <c r="L2" s="15">
        <v>41597</v>
      </c>
      <c r="O2" s="13"/>
      <c r="P2" s="13">
        <v>34</v>
      </c>
      <c r="Q2" s="13">
        <v>0</v>
      </c>
      <c r="R2" s="14" t="s">
        <v>16</v>
      </c>
      <c r="S2" s="14" t="s">
        <v>19</v>
      </c>
      <c r="T2" s="14" t="s">
        <v>35</v>
      </c>
      <c r="U2" s="13"/>
    </row>
    <row r="3" spans="1:84" s="14" customFormat="1" ht="101" customHeight="1" x14ac:dyDescent="0.2">
      <c r="A3" s="13">
        <v>2</v>
      </c>
      <c r="B3" s="13">
        <v>2015</v>
      </c>
      <c r="C3" s="14" t="s">
        <v>20</v>
      </c>
      <c r="D3" s="14" t="s">
        <v>21</v>
      </c>
      <c r="E3" s="13"/>
      <c r="F3" s="15" t="s">
        <v>67</v>
      </c>
      <c r="G3" s="13">
        <v>4</v>
      </c>
      <c r="H3" s="14" t="s">
        <v>14</v>
      </c>
      <c r="I3" s="13"/>
      <c r="J3" s="14" t="s">
        <v>22</v>
      </c>
      <c r="L3" s="15">
        <v>42339</v>
      </c>
      <c r="O3" s="13"/>
      <c r="P3" s="13">
        <v>47</v>
      </c>
      <c r="Q3" s="13">
        <v>0</v>
      </c>
      <c r="R3" s="14" t="s">
        <v>23</v>
      </c>
      <c r="S3" s="14" t="s">
        <v>24</v>
      </c>
      <c r="T3" s="14" t="s">
        <v>34</v>
      </c>
      <c r="U3" s="13"/>
    </row>
    <row r="4" spans="1:84" s="14" customFormat="1" ht="129" customHeight="1" x14ac:dyDescent="0.2">
      <c r="A4" s="13">
        <v>3</v>
      </c>
      <c r="B4" s="13">
        <v>2017</v>
      </c>
      <c r="C4" s="14" t="s">
        <v>25</v>
      </c>
      <c r="D4" s="14" t="s">
        <v>26</v>
      </c>
      <c r="E4" s="13"/>
      <c r="F4" s="15" t="s">
        <v>67</v>
      </c>
      <c r="G4" s="13">
        <v>4</v>
      </c>
      <c r="H4" s="14" t="s">
        <v>27</v>
      </c>
      <c r="I4" s="13">
        <v>2017</v>
      </c>
      <c r="J4" s="14" t="s">
        <v>31</v>
      </c>
      <c r="L4" s="15"/>
      <c r="O4" s="13">
        <v>48</v>
      </c>
      <c r="P4" s="13">
        <v>111</v>
      </c>
      <c r="Q4" s="13">
        <v>7</v>
      </c>
      <c r="S4" s="14" t="s">
        <v>30</v>
      </c>
      <c r="T4" s="14" t="s">
        <v>32</v>
      </c>
      <c r="U4" s="13"/>
    </row>
    <row r="5" spans="1:84" s="14" customFormat="1" ht="101" customHeight="1" x14ac:dyDescent="0.2">
      <c r="A5" s="13">
        <v>4</v>
      </c>
      <c r="B5" s="13">
        <v>2019</v>
      </c>
      <c r="C5" s="14" t="s">
        <v>343</v>
      </c>
      <c r="D5" s="14" t="s">
        <v>292</v>
      </c>
      <c r="E5" s="13"/>
      <c r="F5" s="13" t="s">
        <v>67</v>
      </c>
      <c r="G5" s="13"/>
      <c r="H5" s="14" t="s">
        <v>344</v>
      </c>
      <c r="I5" s="13">
        <v>2018</v>
      </c>
      <c r="J5" s="14" t="s">
        <v>291</v>
      </c>
      <c r="L5" s="15">
        <v>43525</v>
      </c>
      <c r="O5" s="13"/>
      <c r="P5" s="13">
        <v>77</v>
      </c>
      <c r="Q5" s="13">
        <v>163</v>
      </c>
      <c r="S5" s="14" t="s">
        <v>345</v>
      </c>
      <c r="T5" s="14" t="s">
        <v>346</v>
      </c>
      <c r="U5" s="13"/>
    </row>
    <row r="6" spans="1:84" s="5" customFormat="1" ht="32" x14ac:dyDescent="0.2">
      <c r="A6" s="10">
        <v>100</v>
      </c>
      <c r="B6" s="11">
        <v>2007</v>
      </c>
      <c r="C6" s="2" t="s">
        <v>131</v>
      </c>
      <c r="D6" s="2" t="s">
        <v>132</v>
      </c>
      <c r="E6" s="11"/>
      <c r="F6" s="11" t="s">
        <v>65</v>
      </c>
      <c r="G6" s="11" t="s">
        <v>297</v>
      </c>
      <c r="H6" s="2" t="s">
        <v>133</v>
      </c>
      <c r="I6" s="11"/>
      <c r="J6" s="2"/>
      <c r="K6" s="2"/>
      <c r="L6" s="11"/>
      <c r="M6" s="2"/>
      <c r="N6" s="2"/>
      <c r="O6" s="11"/>
      <c r="P6" s="11"/>
      <c r="Q6" s="11"/>
      <c r="R6" s="2"/>
      <c r="S6" s="2"/>
      <c r="T6" s="2"/>
      <c r="U6" s="11"/>
      <c r="V6" s="2"/>
      <c r="W6" s="2"/>
      <c r="X6" s="2"/>
      <c r="Y6" s="2"/>
      <c r="Z6" s="2"/>
      <c r="AA6" s="2"/>
      <c r="AB6" s="2"/>
      <c r="AC6" s="2"/>
      <c r="AD6" s="2"/>
      <c r="AE6" s="2"/>
      <c r="AF6" s="2"/>
      <c r="AG6" s="2"/>
      <c r="AH6" s="2"/>
      <c r="AI6" s="2"/>
      <c r="AJ6" s="2"/>
      <c r="AK6" s="2"/>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row>
    <row r="7" spans="1:84" s="3" customFormat="1" ht="80" x14ac:dyDescent="0.2">
      <c r="A7" s="10">
        <v>101</v>
      </c>
      <c r="B7" s="11">
        <v>2015</v>
      </c>
      <c r="C7" s="2" t="s">
        <v>318</v>
      </c>
      <c r="D7" s="2" t="s">
        <v>319</v>
      </c>
      <c r="E7" s="11"/>
      <c r="F7" s="11" t="s">
        <v>65</v>
      </c>
      <c r="G7" s="11">
        <v>3</v>
      </c>
      <c r="H7" s="2" t="s">
        <v>320</v>
      </c>
      <c r="I7" s="11"/>
      <c r="J7" s="2"/>
      <c r="K7" s="2"/>
      <c r="L7" s="11"/>
      <c r="M7" s="2"/>
      <c r="N7" s="2"/>
      <c r="O7" s="11"/>
      <c r="P7" s="11"/>
      <c r="Q7" s="11"/>
      <c r="R7" s="2"/>
      <c r="S7" s="2"/>
      <c r="T7" s="2"/>
      <c r="U7" s="11"/>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row>
    <row r="8" spans="1:84" s="3" customFormat="1" ht="409" x14ac:dyDescent="0.2">
      <c r="A8" s="8">
        <v>102</v>
      </c>
      <c r="B8" s="7">
        <v>2014</v>
      </c>
      <c r="C8" s="4" t="s">
        <v>417</v>
      </c>
      <c r="D8" s="4" t="s">
        <v>3</v>
      </c>
      <c r="E8" s="7"/>
      <c r="F8" s="7" t="s">
        <v>65</v>
      </c>
      <c r="G8" s="7" t="s">
        <v>349</v>
      </c>
      <c r="H8" s="4" t="s">
        <v>4</v>
      </c>
      <c r="I8" s="7"/>
      <c r="J8" s="4"/>
      <c r="K8" s="4"/>
      <c r="L8" s="7"/>
      <c r="M8" s="4"/>
      <c r="N8" s="4"/>
      <c r="O8" s="7"/>
      <c r="P8" s="7"/>
      <c r="Q8" s="7"/>
      <c r="R8" s="4"/>
      <c r="S8" s="4"/>
      <c r="T8" s="4" t="s">
        <v>416</v>
      </c>
      <c r="U8" s="7"/>
      <c r="V8" s="4"/>
      <c r="W8" s="4"/>
      <c r="X8" s="4"/>
      <c r="Y8" s="4"/>
      <c r="Z8" s="4"/>
      <c r="AA8" s="4"/>
      <c r="AB8" s="4"/>
      <c r="AC8" s="4"/>
      <c r="AD8" s="4"/>
      <c r="AE8" s="4"/>
      <c r="AF8" s="4"/>
      <c r="AG8" s="4"/>
      <c r="AH8" s="4"/>
      <c r="AI8" s="4"/>
      <c r="AJ8" s="4"/>
      <c r="AK8" s="4"/>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row>
    <row r="9" spans="1:84" s="3" customFormat="1" ht="32" x14ac:dyDescent="0.2">
      <c r="A9" s="10">
        <v>103</v>
      </c>
      <c r="B9" s="11">
        <v>1953</v>
      </c>
      <c r="C9" s="2" t="s">
        <v>134</v>
      </c>
      <c r="D9" s="2" t="s">
        <v>135</v>
      </c>
      <c r="E9" s="11"/>
      <c r="F9" s="11" t="s">
        <v>89</v>
      </c>
      <c r="G9" s="11">
        <v>1</v>
      </c>
      <c r="H9" s="2" t="s">
        <v>136</v>
      </c>
      <c r="I9" s="11"/>
      <c r="J9" s="2"/>
      <c r="K9" s="2"/>
      <c r="L9" s="11"/>
      <c r="M9" s="2"/>
      <c r="N9" s="2"/>
      <c r="O9" s="11"/>
      <c r="P9" s="11"/>
      <c r="Q9" s="11"/>
      <c r="R9" s="2"/>
      <c r="S9" s="2"/>
      <c r="T9" s="2"/>
      <c r="U9" s="11"/>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row>
    <row r="10" spans="1:84" s="3" customFormat="1" ht="48" x14ac:dyDescent="0.2">
      <c r="A10" s="10">
        <v>104</v>
      </c>
      <c r="B10" s="11">
        <v>2000</v>
      </c>
      <c r="C10" s="2" t="s">
        <v>140</v>
      </c>
      <c r="D10" s="2" t="s">
        <v>141</v>
      </c>
      <c r="E10" s="11"/>
      <c r="F10" s="11" t="s">
        <v>89</v>
      </c>
      <c r="G10" s="11">
        <v>1</v>
      </c>
      <c r="H10" s="2" t="s">
        <v>142</v>
      </c>
      <c r="I10" s="11"/>
      <c r="J10" s="2"/>
      <c r="K10" s="2"/>
      <c r="L10" s="11"/>
      <c r="M10" s="2"/>
      <c r="N10" s="2"/>
      <c r="O10" s="11"/>
      <c r="P10" s="11"/>
      <c r="Q10" s="11"/>
      <c r="R10" s="2"/>
      <c r="S10" s="2"/>
      <c r="T10" s="2"/>
      <c r="U10" s="11"/>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row>
    <row r="11" spans="1:84" s="3" customFormat="1" ht="48" x14ac:dyDescent="0.2">
      <c r="A11" s="8">
        <v>105</v>
      </c>
      <c r="B11" s="11">
        <v>2009</v>
      </c>
      <c r="C11" s="2" t="s">
        <v>436</v>
      </c>
      <c r="D11" s="2" t="s">
        <v>36</v>
      </c>
      <c r="E11" s="11"/>
      <c r="F11" s="11" t="s">
        <v>68</v>
      </c>
      <c r="G11" s="11">
        <v>2</v>
      </c>
      <c r="H11" s="2" t="s">
        <v>37</v>
      </c>
      <c r="I11" s="11"/>
      <c r="J11" s="2"/>
      <c r="K11" s="2"/>
      <c r="L11" s="11"/>
      <c r="M11" s="2"/>
      <c r="N11" s="2"/>
      <c r="O11" s="11"/>
      <c r="P11" s="11"/>
      <c r="Q11" s="11"/>
      <c r="R11" s="2"/>
      <c r="S11" s="2"/>
      <c r="T11" s="2"/>
      <c r="U11" s="11"/>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row>
    <row r="12" spans="1:84" s="3" customFormat="1" ht="32" x14ac:dyDescent="0.2">
      <c r="A12" s="10">
        <v>106</v>
      </c>
      <c r="B12" s="11">
        <v>2000</v>
      </c>
      <c r="C12" s="2" t="s">
        <v>321</v>
      </c>
      <c r="D12" s="2" t="s">
        <v>322</v>
      </c>
      <c r="E12" s="11"/>
      <c r="F12" s="11" t="s">
        <v>89</v>
      </c>
      <c r="G12" s="11">
        <v>3</v>
      </c>
      <c r="H12" s="2" t="s">
        <v>323</v>
      </c>
      <c r="I12" s="11"/>
      <c r="J12" s="2"/>
      <c r="K12" s="2"/>
      <c r="L12" s="11"/>
      <c r="M12" s="2"/>
      <c r="N12" s="2"/>
      <c r="O12" s="11"/>
      <c r="P12" s="11"/>
      <c r="Q12" s="11"/>
      <c r="R12" s="2"/>
      <c r="S12" s="2"/>
      <c r="T12" s="2"/>
      <c r="U12" s="11"/>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row>
    <row r="13" spans="1:84" s="3" customFormat="1" x14ac:dyDescent="0.2">
      <c r="A13" s="10">
        <v>107</v>
      </c>
      <c r="B13" s="11">
        <v>2016</v>
      </c>
      <c r="C13" s="2" t="s">
        <v>407</v>
      </c>
      <c r="D13" s="2" t="s">
        <v>408</v>
      </c>
      <c r="E13" s="11"/>
      <c r="F13" s="11" t="s">
        <v>65</v>
      </c>
      <c r="G13" s="11">
        <v>4</v>
      </c>
      <c r="H13" s="2" t="s">
        <v>409</v>
      </c>
      <c r="I13" s="11"/>
      <c r="J13" s="2"/>
      <c r="K13" s="2"/>
      <c r="L13" s="11"/>
      <c r="M13" s="2"/>
      <c r="N13" s="2"/>
      <c r="O13" s="11"/>
      <c r="P13" s="11"/>
      <c r="Q13" s="11"/>
      <c r="R13" s="2"/>
      <c r="S13" s="2"/>
      <c r="T13" s="2"/>
      <c r="U13" s="11"/>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row>
    <row r="14" spans="1:84" s="3" customFormat="1" ht="64" x14ac:dyDescent="0.2">
      <c r="A14" s="8">
        <v>108</v>
      </c>
      <c r="B14" s="11">
        <v>2005</v>
      </c>
      <c r="C14" s="2" t="s">
        <v>328</v>
      </c>
      <c r="D14" s="2" t="s">
        <v>329</v>
      </c>
      <c r="E14" s="11"/>
      <c r="F14" s="11" t="s">
        <v>89</v>
      </c>
      <c r="G14" s="11">
        <v>3</v>
      </c>
      <c r="H14" s="2" t="s">
        <v>330</v>
      </c>
      <c r="I14" s="11"/>
      <c r="J14" s="2"/>
      <c r="K14" s="2"/>
      <c r="L14" s="11"/>
      <c r="M14" s="2"/>
      <c r="N14" s="2"/>
      <c r="O14" s="11"/>
      <c r="P14" s="11"/>
      <c r="Q14" s="11"/>
      <c r="R14" s="2"/>
      <c r="S14" s="2"/>
      <c r="T14" s="2"/>
      <c r="U14" s="11"/>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row>
    <row r="15" spans="1:84" s="3" customFormat="1" ht="368" x14ac:dyDescent="0.2">
      <c r="A15" s="10">
        <v>109</v>
      </c>
      <c r="B15" s="11">
        <v>2015</v>
      </c>
      <c r="C15" s="2" t="s">
        <v>419</v>
      </c>
      <c r="D15" s="2" t="s">
        <v>39</v>
      </c>
      <c r="E15" s="11" t="s">
        <v>538</v>
      </c>
      <c r="F15" s="11" t="s">
        <v>58</v>
      </c>
      <c r="G15" s="11" t="s">
        <v>349</v>
      </c>
      <c r="H15" s="2" t="s">
        <v>40</v>
      </c>
      <c r="I15" s="11"/>
      <c r="J15" s="2"/>
      <c r="K15" s="2"/>
      <c r="L15" s="11"/>
      <c r="M15" s="2"/>
      <c r="N15" s="2"/>
      <c r="O15" s="11"/>
      <c r="P15" s="11"/>
      <c r="Q15" s="11">
        <v>3</v>
      </c>
      <c r="R15" s="2"/>
      <c r="S15" s="2"/>
      <c r="T15" s="2" t="s">
        <v>418</v>
      </c>
      <c r="U15" s="11" t="s">
        <v>522</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row>
    <row r="16" spans="1:84" s="3" customFormat="1" ht="32" x14ac:dyDescent="0.2">
      <c r="A16" s="10">
        <v>110</v>
      </c>
      <c r="B16" s="11">
        <v>1962</v>
      </c>
      <c r="C16" s="2" t="s">
        <v>137</v>
      </c>
      <c r="D16" s="2" t="s">
        <v>138</v>
      </c>
      <c r="E16" s="11"/>
      <c r="F16" s="11" t="s">
        <v>89</v>
      </c>
      <c r="G16" s="11">
        <v>1</v>
      </c>
      <c r="H16" s="2" t="s">
        <v>139</v>
      </c>
      <c r="I16" s="11"/>
      <c r="J16" s="2"/>
      <c r="K16" s="2"/>
      <c r="L16" s="11"/>
      <c r="M16" s="2"/>
      <c r="N16" s="2"/>
      <c r="O16" s="11"/>
      <c r="P16" s="11"/>
      <c r="Q16" s="11"/>
      <c r="R16" s="2"/>
      <c r="S16" s="2"/>
      <c r="T16" s="2"/>
      <c r="U16" s="11"/>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row>
    <row r="17" spans="1:84" s="3" customFormat="1" ht="64" x14ac:dyDescent="0.2">
      <c r="A17" s="8">
        <v>111</v>
      </c>
      <c r="B17" s="11">
        <v>2011</v>
      </c>
      <c r="C17" s="2" t="s">
        <v>143</v>
      </c>
      <c r="D17" s="2" t="s">
        <v>144</v>
      </c>
      <c r="E17" s="11"/>
      <c r="F17" s="11" t="s">
        <v>68</v>
      </c>
      <c r="G17" s="11">
        <v>1</v>
      </c>
      <c r="H17" s="2" t="s">
        <v>145</v>
      </c>
      <c r="I17" s="11"/>
      <c r="J17" s="2"/>
      <c r="K17" s="2"/>
      <c r="L17" s="11"/>
      <c r="M17" s="2"/>
      <c r="N17" s="2"/>
      <c r="O17" s="11"/>
      <c r="P17" s="11"/>
      <c r="Q17" s="11"/>
      <c r="R17" s="2"/>
      <c r="S17" s="2"/>
      <c r="T17" s="2"/>
      <c r="U17" s="11"/>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row>
    <row r="18" spans="1:84" s="3" customFormat="1" ht="80" x14ac:dyDescent="0.2">
      <c r="A18" s="10">
        <v>112</v>
      </c>
      <c r="B18" s="11">
        <v>2007</v>
      </c>
      <c r="C18" s="2" t="s">
        <v>340</v>
      </c>
      <c r="D18" s="2" t="s">
        <v>341</v>
      </c>
      <c r="E18" s="11"/>
      <c r="F18" s="11" t="s">
        <v>89</v>
      </c>
      <c r="G18" s="11">
        <v>3</v>
      </c>
      <c r="H18" s="2" t="s">
        <v>342</v>
      </c>
      <c r="I18" s="11"/>
      <c r="J18" s="2"/>
      <c r="K18" s="2"/>
      <c r="L18" s="11"/>
      <c r="M18" s="2"/>
      <c r="N18" s="2"/>
      <c r="O18" s="11"/>
      <c r="P18" s="11"/>
      <c r="Q18" s="11"/>
      <c r="R18" s="2"/>
      <c r="S18" s="2"/>
      <c r="T18" s="2"/>
      <c r="U18" s="11"/>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row>
    <row r="19" spans="1:84" s="3" customFormat="1" ht="32" x14ac:dyDescent="0.2">
      <c r="A19" s="10">
        <v>113</v>
      </c>
      <c r="B19" s="11">
        <v>2000</v>
      </c>
      <c r="C19" s="2" t="s">
        <v>146</v>
      </c>
      <c r="D19" s="2" t="s">
        <v>147</v>
      </c>
      <c r="E19" s="11"/>
      <c r="F19" s="11" t="s">
        <v>82</v>
      </c>
      <c r="G19" s="11">
        <v>1</v>
      </c>
      <c r="H19" s="2" t="s">
        <v>148</v>
      </c>
      <c r="I19" s="11"/>
      <c r="J19" s="2"/>
      <c r="K19" s="2"/>
      <c r="L19" s="11"/>
      <c r="M19" s="2"/>
      <c r="N19" s="2"/>
      <c r="O19" s="11"/>
      <c r="P19" s="11"/>
      <c r="Q19" s="11"/>
      <c r="R19" s="2"/>
      <c r="S19" s="2"/>
      <c r="T19" s="2"/>
      <c r="U19" s="11"/>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row>
    <row r="20" spans="1:84" s="3" customFormat="1" ht="32" x14ac:dyDescent="0.2">
      <c r="A20" s="8">
        <v>114</v>
      </c>
      <c r="B20" s="11">
        <v>2005</v>
      </c>
      <c r="C20" s="2" t="s">
        <v>149</v>
      </c>
      <c r="D20" s="2" t="s">
        <v>150</v>
      </c>
      <c r="E20" s="11"/>
      <c r="F20" s="11" t="s">
        <v>82</v>
      </c>
      <c r="G20" s="11">
        <v>1</v>
      </c>
      <c r="H20" s="2" t="s">
        <v>151</v>
      </c>
      <c r="I20" s="11"/>
      <c r="J20" s="2"/>
      <c r="K20" s="2"/>
      <c r="L20" s="11"/>
      <c r="M20" s="2"/>
      <c r="N20" s="2"/>
      <c r="O20" s="11"/>
      <c r="P20" s="11"/>
      <c r="Q20" s="11"/>
      <c r="R20" s="2"/>
      <c r="S20" s="2"/>
      <c r="T20" s="2"/>
      <c r="U20" s="11"/>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row>
    <row r="21" spans="1:84" s="3" customFormat="1" ht="224" x14ac:dyDescent="0.2">
      <c r="A21" s="10">
        <v>115</v>
      </c>
      <c r="B21" s="11">
        <v>2016</v>
      </c>
      <c r="C21" s="2" t="s">
        <v>355</v>
      </c>
      <c r="D21" s="2" t="s">
        <v>356</v>
      </c>
      <c r="E21" s="11" t="s">
        <v>538</v>
      </c>
      <c r="F21" s="11" t="s">
        <v>65</v>
      </c>
      <c r="G21" s="11">
        <v>4</v>
      </c>
      <c r="H21" s="2" t="s">
        <v>357</v>
      </c>
      <c r="I21" s="11"/>
      <c r="J21" s="2"/>
      <c r="K21" s="2"/>
      <c r="L21" s="11"/>
      <c r="M21" s="2"/>
      <c r="N21" s="2"/>
      <c r="O21" s="11"/>
      <c r="P21" s="11"/>
      <c r="Q21" s="11">
        <v>1</v>
      </c>
      <c r="R21" s="2"/>
      <c r="S21" s="2"/>
      <c r="T21" s="2" t="s">
        <v>468</v>
      </c>
      <c r="U21" s="11" t="s">
        <v>522</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row>
    <row r="22" spans="1:84" s="3" customFormat="1" ht="64" x14ac:dyDescent="0.2">
      <c r="A22" s="10">
        <v>116</v>
      </c>
      <c r="B22" s="11">
        <v>2007</v>
      </c>
      <c r="C22" s="2" t="s">
        <v>152</v>
      </c>
      <c r="D22" s="2" t="s">
        <v>153</v>
      </c>
      <c r="E22" s="11"/>
      <c r="F22" s="11" t="s">
        <v>89</v>
      </c>
      <c r="G22" s="11">
        <v>1</v>
      </c>
      <c r="H22" s="2" t="s">
        <v>154</v>
      </c>
      <c r="I22" s="11"/>
      <c r="J22" s="2"/>
      <c r="K22" s="2"/>
      <c r="L22" s="11"/>
      <c r="M22" s="2"/>
      <c r="N22" s="2"/>
      <c r="O22" s="11"/>
      <c r="P22" s="11"/>
      <c r="Q22" s="11"/>
      <c r="R22" s="2"/>
      <c r="S22" s="2"/>
      <c r="T22" s="2"/>
      <c r="U22" s="11"/>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row>
    <row r="23" spans="1:84" s="3" customFormat="1" ht="96" x14ac:dyDescent="0.2">
      <c r="A23" s="8">
        <v>117</v>
      </c>
      <c r="B23" s="11">
        <v>2011</v>
      </c>
      <c r="C23" s="2" t="s">
        <v>437</v>
      </c>
      <c r="D23" s="2" t="s">
        <v>41</v>
      </c>
      <c r="E23" s="11"/>
      <c r="F23" s="11" t="s">
        <v>58</v>
      </c>
      <c r="G23" s="11">
        <v>2</v>
      </c>
      <c r="H23" s="2" t="s">
        <v>42</v>
      </c>
      <c r="I23" s="11"/>
      <c r="J23" s="2"/>
      <c r="K23" s="2"/>
      <c r="L23" s="11"/>
      <c r="M23" s="2"/>
      <c r="N23" s="2"/>
      <c r="O23" s="11"/>
      <c r="P23" s="11"/>
      <c r="Q23" s="11"/>
      <c r="R23" s="2"/>
      <c r="S23" s="2"/>
      <c r="T23" s="2"/>
      <c r="U23" s="11"/>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row>
    <row r="24" spans="1:84" s="3" customFormat="1" ht="224" x14ac:dyDescent="0.2">
      <c r="A24" s="10">
        <v>118</v>
      </c>
      <c r="B24" s="11">
        <v>2014</v>
      </c>
      <c r="C24" s="2" t="s">
        <v>421</v>
      </c>
      <c r="D24" s="2" t="s">
        <v>43</v>
      </c>
      <c r="E24" s="11" t="s">
        <v>537</v>
      </c>
      <c r="F24" s="11" t="s">
        <v>65</v>
      </c>
      <c r="G24" s="11" t="s">
        <v>349</v>
      </c>
      <c r="H24" s="2" t="s">
        <v>44</v>
      </c>
      <c r="I24" s="11"/>
      <c r="J24" s="2"/>
      <c r="K24" s="2"/>
      <c r="L24" s="11"/>
      <c r="M24" s="2"/>
      <c r="N24" s="2"/>
      <c r="O24" s="11"/>
      <c r="P24" s="11"/>
      <c r="Q24" s="11">
        <v>1</v>
      </c>
      <c r="R24" s="2"/>
      <c r="S24" s="2"/>
      <c r="T24" s="2" t="s">
        <v>420</v>
      </c>
      <c r="U24" s="11" t="s">
        <v>522</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row>
    <row r="25" spans="1:84" s="3" customFormat="1" ht="409" x14ac:dyDescent="0.2">
      <c r="A25" s="10">
        <v>119</v>
      </c>
      <c r="B25" s="11">
        <v>2015</v>
      </c>
      <c r="C25" s="2" t="s">
        <v>463</v>
      </c>
      <c r="D25" s="2" t="s">
        <v>45</v>
      </c>
      <c r="E25" s="11" t="s">
        <v>537</v>
      </c>
      <c r="F25" s="11" t="s">
        <v>58</v>
      </c>
      <c r="G25" s="11" t="s">
        <v>348</v>
      </c>
      <c r="H25" s="2" t="s">
        <v>46</v>
      </c>
      <c r="I25" s="11"/>
      <c r="J25" s="2" t="s">
        <v>563</v>
      </c>
      <c r="K25" s="2"/>
      <c r="L25" s="11"/>
      <c r="M25" s="2"/>
      <c r="N25" s="2"/>
      <c r="O25" s="11"/>
      <c r="P25" s="11"/>
      <c r="Q25" s="11"/>
      <c r="R25" s="2"/>
      <c r="S25" s="2"/>
      <c r="T25" s="2" t="s">
        <v>469</v>
      </c>
      <c r="U25" s="11" t="s">
        <v>522</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row>
    <row r="26" spans="1:84" s="3" customFormat="1" ht="128" x14ac:dyDescent="0.2">
      <c r="A26" s="8">
        <v>120</v>
      </c>
      <c r="B26" s="11">
        <v>2013</v>
      </c>
      <c r="C26" s="2" t="s">
        <v>423</v>
      </c>
      <c r="D26" s="2" t="s">
        <v>47</v>
      </c>
      <c r="E26" s="11" t="s">
        <v>537</v>
      </c>
      <c r="F26" s="11" t="s">
        <v>65</v>
      </c>
      <c r="G26" s="11" t="s">
        <v>349</v>
      </c>
      <c r="H26" s="2" t="s">
        <v>48</v>
      </c>
      <c r="I26" s="11"/>
      <c r="J26" s="2" t="s">
        <v>579</v>
      </c>
      <c r="K26" s="2"/>
      <c r="L26" s="11"/>
      <c r="M26" s="2"/>
      <c r="N26" s="2"/>
      <c r="O26" s="11"/>
      <c r="P26" s="11"/>
      <c r="Q26" s="11">
        <v>1</v>
      </c>
      <c r="R26" s="2"/>
      <c r="S26" s="2"/>
      <c r="T26" s="2" t="s">
        <v>422</v>
      </c>
      <c r="U26" s="11" t="s">
        <v>522</v>
      </c>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row>
    <row r="27" spans="1:84" s="3" customFormat="1" ht="64" x14ac:dyDescent="0.2">
      <c r="A27" s="10">
        <v>121</v>
      </c>
      <c r="B27" s="11">
        <v>2016</v>
      </c>
      <c r="C27" s="2" t="s">
        <v>358</v>
      </c>
      <c r="D27" s="2" t="s">
        <v>359</v>
      </c>
      <c r="E27" s="11" t="s">
        <v>591</v>
      </c>
      <c r="F27" s="11" t="s">
        <v>65</v>
      </c>
      <c r="G27" s="11">
        <v>4</v>
      </c>
      <c r="H27" s="2" t="s">
        <v>360</v>
      </c>
      <c r="I27" s="11"/>
      <c r="J27" s="2" t="s">
        <v>361</v>
      </c>
      <c r="K27" s="2"/>
      <c r="L27" s="11"/>
      <c r="M27" s="2"/>
      <c r="N27" s="2"/>
      <c r="O27" s="11"/>
      <c r="P27" s="11"/>
      <c r="Q27" s="11"/>
      <c r="R27" s="2"/>
      <c r="S27" s="2"/>
      <c r="T27" s="2" t="s">
        <v>362</v>
      </c>
      <c r="U27" s="11"/>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row>
    <row r="28" spans="1:84" s="3" customFormat="1" ht="80" x14ac:dyDescent="0.2">
      <c r="A28" s="10">
        <v>122</v>
      </c>
      <c r="B28" s="11">
        <v>2005</v>
      </c>
      <c r="C28" s="2" t="s">
        <v>155</v>
      </c>
      <c r="D28" s="2" t="s">
        <v>156</v>
      </c>
      <c r="E28" s="11"/>
      <c r="F28" s="11" t="s">
        <v>89</v>
      </c>
      <c r="G28" s="11">
        <v>1</v>
      </c>
      <c r="H28" s="2" t="s">
        <v>157</v>
      </c>
      <c r="I28" s="11"/>
      <c r="J28" s="2"/>
      <c r="K28" s="2"/>
      <c r="L28" s="11"/>
      <c r="M28" s="2"/>
      <c r="N28" s="2"/>
      <c r="O28" s="11"/>
      <c r="P28" s="11"/>
      <c r="Q28" s="11"/>
      <c r="R28" s="2"/>
      <c r="S28" s="2"/>
      <c r="T28" s="2"/>
      <c r="U28" s="11"/>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row>
    <row r="29" spans="1:84" s="3" customFormat="1" ht="80" x14ac:dyDescent="0.2">
      <c r="A29" s="8">
        <v>123</v>
      </c>
      <c r="B29" s="11">
        <v>2005</v>
      </c>
      <c r="C29" s="2" t="s">
        <v>438</v>
      </c>
      <c r="D29" s="2" t="s">
        <v>49</v>
      </c>
      <c r="E29" s="11"/>
      <c r="F29" s="11" t="s">
        <v>58</v>
      </c>
      <c r="G29" s="11">
        <v>2</v>
      </c>
      <c r="H29" s="2" t="s">
        <v>50</v>
      </c>
      <c r="I29" s="11"/>
      <c r="J29" s="2"/>
      <c r="K29" s="2"/>
      <c r="L29" s="11"/>
      <c r="M29" s="2"/>
      <c r="N29" s="2"/>
      <c r="O29" s="11"/>
      <c r="P29" s="11"/>
      <c r="Q29" s="11"/>
      <c r="R29" s="2"/>
      <c r="S29" s="2"/>
      <c r="T29" s="2"/>
      <c r="U29" s="11"/>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row>
    <row r="30" spans="1:84" s="3" customFormat="1" ht="32" x14ac:dyDescent="0.2">
      <c r="A30" s="10">
        <v>124</v>
      </c>
      <c r="B30" s="11">
        <v>2015</v>
      </c>
      <c r="C30" s="2" t="s">
        <v>439</v>
      </c>
      <c r="D30" s="2" t="s">
        <v>51</v>
      </c>
      <c r="E30" s="11"/>
      <c r="F30" s="11" t="s">
        <v>65</v>
      </c>
      <c r="G30" s="11">
        <v>2</v>
      </c>
      <c r="H30" s="2" t="s">
        <v>52</v>
      </c>
      <c r="I30" s="11"/>
      <c r="J30" s="2"/>
      <c r="K30" s="2"/>
      <c r="L30" s="11"/>
      <c r="M30" s="2"/>
      <c r="N30" s="2"/>
      <c r="O30" s="11"/>
      <c r="P30" s="11"/>
      <c r="Q30" s="11"/>
      <c r="R30" s="2"/>
      <c r="S30" s="2"/>
      <c r="T30" s="2"/>
      <c r="U30" s="11"/>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row>
    <row r="31" spans="1:84" s="3" customFormat="1" ht="96" x14ac:dyDescent="0.2">
      <c r="A31" s="10">
        <v>125</v>
      </c>
      <c r="B31" s="11">
        <v>1968</v>
      </c>
      <c r="C31" s="2" t="s">
        <v>158</v>
      </c>
      <c r="D31" s="2" t="s">
        <v>159</v>
      </c>
      <c r="E31" s="11"/>
      <c r="F31" s="11" t="s">
        <v>89</v>
      </c>
      <c r="G31" s="11">
        <v>1</v>
      </c>
      <c r="H31" s="2" t="s">
        <v>160</v>
      </c>
      <c r="I31" s="11"/>
      <c r="J31" s="2"/>
      <c r="K31" s="2"/>
      <c r="L31" s="11"/>
      <c r="M31" s="2"/>
      <c r="N31" s="2"/>
      <c r="O31" s="11"/>
      <c r="P31" s="11"/>
      <c r="Q31" s="11"/>
      <c r="R31" s="2"/>
      <c r="S31" s="2"/>
      <c r="T31" s="2"/>
      <c r="U31" s="11"/>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row>
    <row r="32" spans="1:84" s="3" customFormat="1" ht="48" x14ac:dyDescent="0.2">
      <c r="A32" s="8">
        <v>126</v>
      </c>
      <c r="B32" s="11">
        <v>1981</v>
      </c>
      <c r="C32" s="2" t="s">
        <v>161</v>
      </c>
      <c r="D32" s="2" t="s">
        <v>162</v>
      </c>
      <c r="E32" s="11"/>
      <c r="F32" s="11" t="s">
        <v>89</v>
      </c>
      <c r="G32" s="11">
        <v>1</v>
      </c>
      <c r="H32" s="2" t="s">
        <v>163</v>
      </c>
      <c r="I32" s="11"/>
      <c r="J32" s="2"/>
      <c r="K32" s="2"/>
      <c r="L32" s="11"/>
      <c r="M32" s="2"/>
      <c r="N32" s="2"/>
      <c r="O32" s="11"/>
      <c r="P32" s="11"/>
      <c r="Q32" s="11"/>
      <c r="R32" s="2"/>
      <c r="S32" s="2"/>
      <c r="T32" s="2"/>
      <c r="U32" s="11"/>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row>
    <row r="33" spans="1:84" s="3" customFormat="1" ht="208" x14ac:dyDescent="0.2">
      <c r="A33" s="10">
        <v>127</v>
      </c>
      <c r="B33" s="11">
        <v>2010</v>
      </c>
      <c r="C33" s="2" t="s">
        <v>164</v>
      </c>
      <c r="D33" s="2" t="s">
        <v>165</v>
      </c>
      <c r="E33" s="11"/>
      <c r="F33" s="11" t="s">
        <v>65</v>
      </c>
      <c r="G33" s="11" t="s">
        <v>350</v>
      </c>
      <c r="H33" s="2" t="s">
        <v>166</v>
      </c>
      <c r="I33" s="11"/>
      <c r="J33" s="2"/>
      <c r="K33" s="2"/>
      <c r="L33" s="11"/>
      <c r="M33" s="2"/>
      <c r="N33" s="2"/>
      <c r="O33" s="11"/>
      <c r="P33" s="11"/>
      <c r="Q33" s="11"/>
      <c r="R33" s="2"/>
      <c r="S33" s="2"/>
      <c r="T33" s="2" t="s">
        <v>424</v>
      </c>
      <c r="U33" s="11"/>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row>
    <row r="34" spans="1:84" s="3" customFormat="1" ht="64" x14ac:dyDescent="0.2">
      <c r="A34" s="10">
        <v>128</v>
      </c>
      <c r="B34" s="11">
        <v>2010</v>
      </c>
      <c r="C34" s="2" t="s">
        <v>457</v>
      </c>
      <c r="D34" s="2" t="s">
        <v>53</v>
      </c>
      <c r="E34" s="11"/>
      <c r="F34" s="11" t="s">
        <v>65</v>
      </c>
      <c r="G34" s="11" t="s">
        <v>167</v>
      </c>
      <c r="H34" s="2" t="s">
        <v>54</v>
      </c>
      <c r="I34" s="11"/>
      <c r="J34" s="2"/>
      <c r="K34" s="2"/>
      <c r="L34" s="11"/>
      <c r="M34" s="2"/>
      <c r="N34" s="2"/>
      <c r="O34" s="11"/>
      <c r="P34" s="11"/>
      <c r="Q34" s="11"/>
      <c r="R34" s="2"/>
      <c r="S34" s="2"/>
      <c r="T34" s="2"/>
      <c r="U34" s="11"/>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row>
    <row r="35" spans="1:84" s="3" customFormat="1" ht="32" x14ac:dyDescent="0.2">
      <c r="A35" s="8">
        <v>129</v>
      </c>
      <c r="B35" s="11">
        <v>2002</v>
      </c>
      <c r="C35" s="2" t="s">
        <v>168</v>
      </c>
      <c r="D35" s="2" t="s">
        <v>169</v>
      </c>
      <c r="E35" s="11"/>
      <c r="F35" s="11" t="s">
        <v>89</v>
      </c>
      <c r="G35" s="11">
        <v>1</v>
      </c>
      <c r="H35" s="2" t="s">
        <v>170</v>
      </c>
      <c r="I35" s="11"/>
      <c r="J35" s="2"/>
      <c r="K35" s="2"/>
      <c r="L35" s="11"/>
      <c r="M35" s="2"/>
      <c r="N35" s="2"/>
      <c r="O35" s="11"/>
      <c r="P35" s="11"/>
      <c r="Q35" s="11"/>
      <c r="R35" s="2"/>
      <c r="S35" s="2"/>
      <c r="T35" s="2"/>
      <c r="U35" s="11"/>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row>
    <row r="36" spans="1:84" s="3" customFormat="1" ht="352" x14ac:dyDescent="0.2">
      <c r="A36" s="10">
        <v>130</v>
      </c>
      <c r="B36" s="11">
        <v>2016</v>
      </c>
      <c r="C36" s="2" t="s">
        <v>363</v>
      </c>
      <c r="D36" s="2" t="s">
        <v>364</v>
      </c>
      <c r="E36" s="11"/>
      <c r="F36" s="11" t="s">
        <v>65</v>
      </c>
      <c r="G36" s="11">
        <v>4</v>
      </c>
      <c r="H36" s="2" t="s">
        <v>365</v>
      </c>
      <c r="I36" s="11"/>
      <c r="J36" s="2"/>
      <c r="K36" s="2"/>
      <c r="L36" s="11"/>
      <c r="M36" s="2"/>
      <c r="N36" s="2"/>
      <c r="O36" s="11"/>
      <c r="P36" s="11"/>
      <c r="Q36" s="11"/>
      <c r="R36" s="2"/>
      <c r="S36" s="2"/>
      <c r="T36" s="2" t="s">
        <v>470</v>
      </c>
      <c r="U36" s="11"/>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row>
    <row r="37" spans="1:84" s="3" customFormat="1" ht="32" x14ac:dyDescent="0.2">
      <c r="A37" s="10">
        <v>131</v>
      </c>
      <c r="B37" s="11">
        <v>1991</v>
      </c>
      <c r="C37" s="2" t="s">
        <v>171</v>
      </c>
      <c r="D37" s="2" t="s">
        <v>172</v>
      </c>
      <c r="E37" s="11"/>
      <c r="F37" s="11" t="s">
        <v>89</v>
      </c>
      <c r="G37" s="11">
        <v>1</v>
      </c>
      <c r="H37" s="2" t="s">
        <v>173</v>
      </c>
      <c r="I37" s="11"/>
      <c r="J37" s="2"/>
      <c r="K37" s="2"/>
      <c r="L37" s="11"/>
      <c r="M37" s="2"/>
      <c r="N37" s="2"/>
      <c r="O37" s="11"/>
      <c r="P37" s="11"/>
      <c r="Q37" s="11"/>
      <c r="R37" s="2"/>
      <c r="S37" s="2"/>
      <c r="T37" s="2"/>
      <c r="U37" s="11"/>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row>
    <row r="38" spans="1:84" s="3" customFormat="1" ht="64" x14ac:dyDescent="0.2">
      <c r="A38" s="8">
        <v>132</v>
      </c>
      <c r="B38" s="11">
        <v>2000</v>
      </c>
      <c r="C38" s="2" t="s">
        <v>440</v>
      </c>
      <c r="D38" s="2" t="s">
        <v>56</v>
      </c>
      <c r="E38" s="11"/>
      <c r="F38" s="11" t="s">
        <v>58</v>
      </c>
      <c r="G38" s="11">
        <v>2</v>
      </c>
      <c r="H38" s="2" t="s">
        <v>57</v>
      </c>
      <c r="I38" s="11"/>
      <c r="J38" s="2"/>
      <c r="K38" s="2"/>
      <c r="L38" s="11"/>
      <c r="M38" s="2"/>
      <c r="N38" s="2"/>
      <c r="O38" s="11"/>
      <c r="P38" s="11"/>
      <c r="Q38" s="11"/>
      <c r="R38" s="2"/>
      <c r="S38" s="2"/>
      <c r="T38" s="2"/>
      <c r="U38" s="11"/>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row>
    <row r="39" spans="1:84" s="3" customFormat="1" ht="48" x14ac:dyDescent="0.2">
      <c r="A39" s="10">
        <v>133</v>
      </c>
      <c r="B39" s="11">
        <v>2013</v>
      </c>
      <c r="C39" s="2" t="s">
        <v>460</v>
      </c>
      <c r="D39" s="2" t="s">
        <v>59</v>
      </c>
      <c r="E39" s="11"/>
      <c r="F39" s="11" t="s">
        <v>65</v>
      </c>
      <c r="G39" s="11" t="s">
        <v>298</v>
      </c>
      <c r="H39" s="2" t="s">
        <v>60</v>
      </c>
      <c r="I39" s="11"/>
      <c r="J39" s="2"/>
      <c r="K39" s="2"/>
      <c r="L39" s="11"/>
      <c r="M39" s="2"/>
      <c r="N39" s="2"/>
      <c r="O39" s="11"/>
      <c r="P39" s="11"/>
      <c r="Q39" s="11"/>
      <c r="R39" s="2"/>
      <c r="S39" s="2"/>
      <c r="T39" s="2"/>
      <c r="U39" s="11"/>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row>
    <row r="40" spans="1:84" s="3" customFormat="1" ht="320" x14ac:dyDescent="0.2">
      <c r="A40" s="10">
        <v>134</v>
      </c>
      <c r="B40" s="11">
        <v>2016</v>
      </c>
      <c r="C40" s="2" t="s">
        <v>351</v>
      </c>
      <c r="D40" s="2" t="s">
        <v>352</v>
      </c>
      <c r="E40" s="11"/>
      <c r="F40" s="11" t="s">
        <v>65</v>
      </c>
      <c r="G40" s="11">
        <v>4</v>
      </c>
      <c r="H40" s="2" t="s">
        <v>353</v>
      </c>
      <c r="I40" s="11"/>
      <c r="J40" s="2"/>
      <c r="K40" s="2"/>
      <c r="L40" s="11"/>
      <c r="M40" s="2"/>
      <c r="N40" s="2"/>
      <c r="O40" s="11"/>
      <c r="P40" s="11"/>
      <c r="Q40" s="11"/>
      <c r="R40" s="2"/>
      <c r="S40" s="2"/>
      <c r="T40" s="2" t="s">
        <v>425</v>
      </c>
      <c r="U40" s="11"/>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row>
    <row r="41" spans="1:84" s="3" customFormat="1" ht="32" x14ac:dyDescent="0.2">
      <c r="A41" s="8">
        <v>135</v>
      </c>
      <c r="B41" s="11">
        <v>2004</v>
      </c>
      <c r="C41" s="2" t="s">
        <v>174</v>
      </c>
      <c r="D41" s="2" t="s">
        <v>175</v>
      </c>
      <c r="E41" s="11"/>
      <c r="F41" s="11" t="s">
        <v>89</v>
      </c>
      <c r="G41" s="11">
        <v>1</v>
      </c>
      <c r="H41" s="2" t="s">
        <v>176</v>
      </c>
      <c r="I41" s="11"/>
      <c r="J41" s="2"/>
      <c r="K41" s="2"/>
      <c r="L41" s="11"/>
      <c r="M41" s="2"/>
      <c r="N41" s="2"/>
      <c r="O41" s="11"/>
      <c r="P41" s="11"/>
      <c r="Q41" s="11"/>
      <c r="R41" s="2"/>
      <c r="S41" s="2"/>
      <c r="T41" s="2"/>
      <c r="U41" s="11"/>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row>
    <row r="42" spans="1:84" s="3" customFormat="1" ht="32" x14ac:dyDescent="0.2">
      <c r="A42" s="10">
        <v>136</v>
      </c>
      <c r="B42" s="11">
        <v>2004</v>
      </c>
      <c r="C42" s="2" t="s">
        <v>177</v>
      </c>
      <c r="D42" s="2" t="s">
        <v>178</v>
      </c>
      <c r="E42" s="11"/>
      <c r="F42" s="11" t="s">
        <v>89</v>
      </c>
      <c r="G42" s="11">
        <v>1</v>
      </c>
      <c r="H42" s="2" t="s">
        <v>179</v>
      </c>
      <c r="I42" s="11"/>
      <c r="J42" s="2"/>
      <c r="K42" s="2"/>
      <c r="L42" s="11"/>
      <c r="M42" s="2"/>
      <c r="N42" s="2"/>
      <c r="O42" s="11"/>
      <c r="P42" s="11"/>
      <c r="Q42" s="11"/>
      <c r="R42" s="2"/>
      <c r="S42" s="2"/>
      <c r="T42" s="2"/>
      <c r="U42" s="11"/>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row>
    <row r="43" spans="1:84" s="3" customFormat="1" ht="64" x14ac:dyDescent="0.2">
      <c r="A43" s="10">
        <v>137</v>
      </c>
      <c r="B43" s="11">
        <v>2016</v>
      </c>
      <c r="C43" s="2" t="s">
        <v>410</v>
      </c>
      <c r="D43" s="2" t="s">
        <v>411</v>
      </c>
      <c r="E43" s="11"/>
      <c r="F43" s="11" t="s">
        <v>65</v>
      </c>
      <c r="G43" s="11">
        <v>4</v>
      </c>
      <c r="H43" s="2" t="s">
        <v>412</v>
      </c>
      <c r="I43" s="11"/>
      <c r="J43" s="2" t="s">
        <v>413</v>
      </c>
      <c r="K43" s="2"/>
      <c r="L43" s="11"/>
      <c r="M43" s="2"/>
      <c r="N43" s="2"/>
      <c r="O43" s="11"/>
      <c r="P43" s="11"/>
      <c r="Q43" s="11"/>
      <c r="R43" s="2"/>
      <c r="S43" s="2"/>
      <c r="T43" s="2"/>
      <c r="U43" s="11"/>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row>
    <row r="44" spans="1:84" s="3" customFormat="1" ht="208" x14ac:dyDescent="0.2">
      <c r="A44" s="8">
        <v>138</v>
      </c>
      <c r="B44" s="11">
        <v>2011</v>
      </c>
      <c r="C44" s="2" t="s">
        <v>299</v>
      </c>
      <c r="D44" s="2" t="s">
        <v>300</v>
      </c>
      <c r="E44" s="11"/>
      <c r="F44" s="11" t="s">
        <v>65</v>
      </c>
      <c r="G44" s="11" t="s">
        <v>354</v>
      </c>
      <c r="H44" s="2" t="s">
        <v>301</v>
      </c>
      <c r="I44" s="11"/>
      <c r="J44" s="2"/>
      <c r="K44" s="2"/>
      <c r="L44" s="11"/>
      <c r="M44" s="2"/>
      <c r="N44" s="2"/>
      <c r="O44" s="11"/>
      <c r="P44" s="11"/>
      <c r="Q44" s="11"/>
      <c r="R44" s="2"/>
      <c r="S44" s="2"/>
      <c r="T44" s="2" t="s">
        <v>493</v>
      </c>
      <c r="U44" s="11"/>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row>
    <row r="45" spans="1:84" s="3" customFormat="1" ht="48" x14ac:dyDescent="0.2">
      <c r="A45" s="10">
        <v>139</v>
      </c>
      <c r="B45" s="11">
        <v>2011</v>
      </c>
      <c r="C45" s="2" t="s">
        <v>294</v>
      </c>
      <c r="D45" s="2" t="s">
        <v>295</v>
      </c>
      <c r="E45" s="11"/>
      <c r="F45" s="11" t="s">
        <v>65</v>
      </c>
      <c r="G45" s="11">
        <v>3</v>
      </c>
      <c r="H45" s="2" t="s">
        <v>296</v>
      </c>
      <c r="I45" s="11"/>
      <c r="J45" s="2"/>
      <c r="K45" s="2"/>
      <c r="L45" s="11"/>
      <c r="M45" s="2"/>
      <c r="N45" s="2"/>
      <c r="O45" s="11"/>
      <c r="P45" s="11"/>
      <c r="Q45" s="11"/>
      <c r="R45" s="2"/>
      <c r="S45" s="2"/>
      <c r="T45" s="2"/>
      <c r="U45" s="11"/>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row>
    <row r="46" spans="1:84" s="3" customFormat="1" ht="160" x14ac:dyDescent="0.2">
      <c r="A46" s="10">
        <v>140</v>
      </c>
      <c r="B46" s="11">
        <v>1999</v>
      </c>
      <c r="C46" s="2" t="s">
        <v>180</v>
      </c>
      <c r="D46" s="2" t="s">
        <v>181</v>
      </c>
      <c r="E46" s="11"/>
      <c r="F46" s="11" t="s">
        <v>89</v>
      </c>
      <c r="G46" s="11">
        <v>1</v>
      </c>
      <c r="H46" s="2" t="s">
        <v>182</v>
      </c>
      <c r="I46" s="11"/>
      <c r="J46" s="2"/>
      <c r="K46" s="2"/>
      <c r="L46" s="11"/>
      <c r="M46" s="2"/>
      <c r="N46" s="2"/>
      <c r="O46" s="11"/>
      <c r="P46" s="11"/>
      <c r="Q46" s="11"/>
      <c r="R46" s="2"/>
      <c r="S46" s="2"/>
      <c r="T46" s="2" t="s">
        <v>183</v>
      </c>
      <c r="U46" s="11"/>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row>
    <row r="47" spans="1:84" s="3" customFormat="1" ht="48" x14ac:dyDescent="0.2">
      <c r="A47" s="8">
        <v>141</v>
      </c>
      <c r="B47" s="11">
        <v>2012</v>
      </c>
      <c r="C47" s="2" t="s">
        <v>324</v>
      </c>
      <c r="D47" s="2" t="s">
        <v>325</v>
      </c>
      <c r="E47" s="11"/>
      <c r="F47" s="11" t="s">
        <v>89</v>
      </c>
      <c r="G47" s="11">
        <v>3</v>
      </c>
      <c r="H47" s="2" t="s">
        <v>326</v>
      </c>
      <c r="I47" s="11"/>
      <c r="J47" s="2"/>
      <c r="K47" s="2"/>
      <c r="L47" s="11"/>
      <c r="M47" s="2"/>
      <c r="N47" s="2"/>
      <c r="O47" s="11"/>
      <c r="P47" s="11"/>
      <c r="Q47" s="11"/>
      <c r="R47" s="2"/>
      <c r="S47" s="2"/>
      <c r="T47" s="2"/>
      <c r="U47" s="11"/>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row>
    <row r="48" spans="1:84" s="3" customFormat="1" ht="64" x14ac:dyDescent="0.2">
      <c r="A48" s="10">
        <v>142</v>
      </c>
      <c r="B48" s="11">
        <v>2000</v>
      </c>
      <c r="C48" s="2" t="s">
        <v>184</v>
      </c>
      <c r="D48" s="2" t="s">
        <v>185</v>
      </c>
      <c r="E48" s="11"/>
      <c r="F48" s="11" t="s">
        <v>89</v>
      </c>
      <c r="G48" s="11">
        <v>1</v>
      </c>
      <c r="H48" s="2" t="s">
        <v>186</v>
      </c>
      <c r="I48" s="11"/>
      <c r="J48" s="2"/>
      <c r="K48" s="2"/>
      <c r="L48" s="11"/>
      <c r="M48" s="2"/>
      <c r="N48" s="2"/>
      <c r="O48" s="11"/>
      <c r="P48" s="11"/>
      <c r="Q48" s="11"/>
      <c r="R48" s="2"/>
      <c r="S48" s="2"/>
      <c r="T48" s="2"/>
      <c r="U48" s="11"/>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row>
    <row r="49" spans="1:84" s="3" customFormat="1" ht="64" x14ac:dyDescent="0.2">
      <c r="A49" s="10">
        <v>143</v>
      </c>
      <c r="B49" s="11">
        <v>2013</v>
      </c>
      <c r="C49" s="2" t="s">
        <v>441</v>
      </c>
      <c r="D49" s="2" t="s">
        <v>61</v>
      </c>
      <c r="E49" s="11"/>
      <c r="F49" s="11" t="s">
        <v>58</v>
      </c>
      <c r="G49" s="11">
        <v>2</v>
      </c>
      <c r="H49" s="2" t="s">
        <v>62</v>
      </c>
      <c r="I49" s="11"/>
      <c r="J49" s="2"/>
      <c r="K49" s="2"/>
      <c r="L49" s="11"/>
      <c r="M49" s="2"/>
      <c r="N49" s="2"/>
      <c r="O49" s="11"/>
      <c r="P49" s="11"/>
      <c r="Q49" s="11"/>
      <c r="R49" s="2"/>
      <c r="S49" s="2"/>
      <c r="T49" s="2"/>
      <c r="U49" s="11"/>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row>
    <row r="50" spans="1:84" s="3" customFormat="1" x14ac:dyDescent="0.2">
      <c r="A50" s="8">
        <v>144</v>
      </c>
      <c r="B50" s="11">
        <v>2007</v>
      </c>
      <c r="C50" s="2" t="s">
        <v>188</v>
      </c>
      <c r="D50" s="2" t="s">
        <v>187</v>
      </c>
      <c r="E50" s="11"/>
      <c r="F50" s="11" t="s">
        <v>89</v>
      </c>
      <c r="G50" s="11">
        <v>1</v>
      </c>
      <c r="H50" s="2" t="s">
        <v>189</v>
      </c>
      <c r="I50" s="11"/>
      <c r="J50" s="2"/>
      <c r="K50" s="2"/>
      <c r="L50" s="11"/>
      <c r="M50" s="2"/>
      <c r="N50" s="2"/>
      <c r="O50" s="11"/>
      <c r="P50" s="11"/>
      <c r="Q50" s="11"/>
      <c r="R50" s="2"/>
      <c r="S50" s="2"/>
      <c r="T50" s="2"/>
      <c r="U50" s="11"/>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row>
    <row r="51" spans="1:84" s="3" customFormat="1" ht="59" customHeight="1" x14ac:dyDescent="0.2">
      <c r="A51" s="10">
        <v>145</v>
      </c>
      <c r="B51" s="11">
        <v>2001</v>
      </c>
      <c r="C51" s="2" t="s">
        <v>370</v>
      </c>
      <c r="D51" s="2" t="s">
        <v>371</v>
      </c>
      <c r="E51" s="11"/>
      <c r="F51" s="11" t="s">
        <v>65</v>
      </c>
      <c r="G51" s="11">
        <v>4</v>
      </c>
      <c r="H51" s="2" t="s">
        <v>372</v>
      </c>
      <c r="I51" s="11"/>
      <c r="J51" s="2"/>
      <c r="K51" s="2"/>
      <c r="L51" s="11"/>
      <c r="M51" s="2"/>
      <c r="N51" s="2"/>
      <c r="O51" s="11"/>
      <c r="P51" s="11"/>
      <c r="Q51" s="11"/>
      <c r="R51" s="2"/>
      <c r="S51" s="2"/>
      <c r="T51" s="2" t="s">
        <v>471</v>
      </c>
      <c r="U51" s="11"/>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row>
    <row r="52" spans="1:84" s="3" customFormat="1" ht="59" customHeight="1" x14ac:dyDescent="0.2">
      <c r="A52" s="10">
        <v>146</v>
      </c>
      <c r="B52" s="11">
        <v>2000</v>
      </c>
      <c r="C52" s="2" t="s">
        <v>190</v>
      </c>
      <c r="D52" s="2" t="s">
        <v>191</v>
      </c>
      <c r="E52" s="11"/>
      <c r="F52" s="11" t="s">
        <v>65</v>
      </c>
      <c r="G52" s="11">
        <v>1</v>
      </c>
      <c r="H52" s="2" t="s">
        <v>192</v>
      </c>
      <c r="I52" s="11"/>
      <c r="J52" s="2"/>
      <c r="K52" s="2"/>
      <c r="L52" s="11"/>
      <c r="M52" s="2"/>
      <c r="N52" s="2"/>
      <c r="O52" s="11"/>
      <c r="P52" s="11"/>
      <c r="Q52" s="11"/>
      <c r="R52" s="2"/>
      <c r="S52" s="2"/>
      <c r="T52" s="2"/>
      <c r="U52" s="11"/>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row>
    <row r="53" spans="1:84" s="3" customFormat="1" ht="48" x14ac:dyDescent="0.2">
      <c r="A53" s="8">
        <v>147</v>
      </c>
      <c r="B53" s="11">
        <v>2014</v>
      </c>
      <c r="C53" s="2" t="s">
        <v>442</v>
      </c>
      <c r="D53" s="2" t="s">
        <v>63</v>
      </c>
      <c r="E53" s="11"/>
      <c r="F53" s="11" t="s">
        <v>68</v>
      </c>
      <c r="G53" s="11">
        <v>2</v>
      </c>
      <c r="H53" s="2" t="s">
        <v>64</v>
      </c>
      <c r="I53" s="11"/>
      <c r="J53" s="2"/>
      <c r="K53" s="2"/>
      <c r="L53" s="11"/>
      <c r="M53" s="2"/>
      <c r="N53" s="2"/>
      <c r="O53" s="11"/>
      <c r="P53" s="11"/>
      <c r="Q53" s="11"/>
      <c r="R53" s="2"/>
      <c r="S53" s="2"/>
      <c r="T53" s="2"/>
      <c r="U53" s="11"/>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row>
    <row r="54" spans="1:84" s="3" customFormat="1" ht="32" x14ac:dyDescent="0.2">
      <c r="A54" s="10">
        <v>148</v>
      </c>
      <c r="B54" s="11">
        <v>2003</v>
      </c>
      <c r="C54" s="2" t="s">
        <v>193</v>
      </c>
      <c r="D54" s="2" t="s">
        <v>194</v>
      </c>
      <c r="E54" s="11"/>
      <c r="F54" s="11" t="s">
        <v>89</v>
      </c>
      <c r="G54" s="11">
        <v>1</v>
      </c>
      <c r="H54" s="2" t="s">
        <v>195</v>
      </c>
      <c r="I54" s="11"/>
      <c r="J54" s="2"/>
      <c r="K54" s="2"/>
      <c r="L54" s="11"/>
      <c r="M54" s="2"/>
      <c r="N54" s="2"/>
      <c r="O54" s="11"/>
      <c r="P54" s="11"/>
      <c r="Q54" s="11"/>
      <c r="R54" s="2"/>
      <c r="S54" s="2"/>
      <c r="T54" s="2"/>
      <c r="U54" s="11"/>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row>
    <row r="55" spans="1:84" s="3" customFormat="1" ht="112" x14ac:dyDescent="0.2">
      <c r="A55" s="10">
        <v>149</v>
      </c>
      <c r="B55" s="11">
        <v>2016</v>
      </c>
      <c r="C55" s="2" t="s">
        <v>366</v>
      </c>
      <c r="D55" s="2" t="s">
        <v>367</v>
      </c>
      <c r="E55" s="11"/>
      <c r="F55" s="11" t="s">
        <v>65</v>
      </c>
      <c r="G55" s="11">
        <v>4</v>
      </c>
      <c r="H55" s="2" t="s">
        <v>368</v>
      </c>
      <c r="I55" s="11"/>
      <c r="J55" s="2"/>
      <c r="K55" s="2"/>
      <c r="L55" s="11"/>
      <c r="M55" s="2"/>
      <c r="N55" s="2"/>
      <c r="O55" s="11"/>
      <c r="P55" s="11"/>
      <c r="Q55" s="11"/>
      <c r="R55" s="2"/>
      <c r="S55" s="2"/>
      <c r="T55" s="2" t="s">
        <v>369</v>
      </c>
      <c r="U55" s="11"/>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row>
    <row r="56" spans="1:84" s="3" customFormat="1" ht="32" x14ac:dyDescent="0.2">
      <c r="A56" s="8">
        <v>150</v>
      </c>
      <c r="B56" s="11">
        <v>2010</v>
      </c>
      <c r="C56" s="2" t="s">
        <v>302</v>
      </c>
      <c r="D56" s="2" t="s">
        <v>303</v>
      </c>
      <c r="E56" s="11"/>
      <c r="F56" s="11" t="s">
        <v>89</v>
      </c>
      <c r="G56" s="11">
        <v>3</v>
      </c>
      <c r="H56" s="2" t="s">
        <v>304</v>
      </c>
      <c r="I56" s="11"/>
      <c r="J56" s="2"/>
      <c r="K56" s="2"/>
      <c r="L56" s="11"/>
      <c r="M56" s="2"/>
      <c r="N56" s="2"/>
      <c r="O56" s="11"/>
      <c r="P56" s="11"/>
      <c r="Q56" s="11"/>
      <c r="R56" s="2"/>
      <c r="S56" s="2"/>
      <c r="T56" s="2"/>
      <c r="U56" s="11"/>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row>
    <row r="57" spans="1:84" s="3" customFormat="1" ht="48" x14ac:dyDescent="0.2">
      <c r="A57" s="10">
        <v>151</v>
      </c>
      <c r="B57" s="11">
        <v>2013</v>
      </c>
      <c r="C57" s="2" t="s">
        <v>443</v>
      </c>
      <c r="D57" s="2" t="s">
        <v>69</v>
      </c>
      <c r="E57" s="11"/>
      <c r="F57" s="11" t="s">
        <v>65</v>
      </c>
      <c r="G57" s="11">
        <v>2</v>
      </c>
      <c r="H57" s="2" t="s">
        <v>70</v>
      </c>
      <c r="I57" s="11"/>
      <c r="J57" s="2"/>
      <c r="K57" s="2"/>
      <c r="L57" s="11"/>
      <c r="M57" s="2"/>
      <c r="N57" s="2"/>
      <c r="O57" s="11"/>
      <c r="P57" s="11"/>
      <c r="Q57" s="11"/>
      <c r="R57" s="2"/>
      <c r="S57" s="2"/>
      <c r="T57" s="2"/>
      <c r="U57" s="11"/>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row>
    <row r="58" spans="1:84" s="3" customFormat="1" ht="64" x14ac:dyDescent="0.2">
      <c r="A58" s="10">
        <v>152</v>
      </c>
      <c r="B58" s="11">
        <v>2014</v>
      </c>
      <c r="C58" s="2" t="s">
        <v>444</v>
      </c>
      <c r="D58" s="2" t="s">
        <v>71</v>
      </c>
      <c r="E58" s="11"/>
      <c r="F58" s="11" t="s">
        <v>65</v>
      </c>
      <c r="G58" s="11">
        <v>2</v>
      </c>
      <c r="H58" s="2" t="s">
        <v>72</v>
      </c>
      <c r="I58" s="11"/>
      <c r="J58" s="2"/>
      <c r="K58" s="2"/>
      <c r="L58" s="11"/>
      <c r="M58" s="2"/>
      <c r="N58" s="2"/>
      <c r="O58" s="11"/>
      <c r="P58" s="11"/>
      <c r="Q58" s="11"/>
      <c r="R58" s="2"/>
      <c r="S58" s="2"/>
      <c r="T58" s="2"/>
      <c r="U58" s="11"/>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row>
    <row r="59" spans="1:84" s="3" customFormat="1" ht="128" x14ac:dyDescent="0.2">
      <c r="A59" s="8">
        <v>153</v>
      </c>
      <c r="B59" s="11">
        <v>2014</v>
      </c>
      <c r="C59" s="2" t="s">
        <v>461</v>
      </c>
      <c r="D59" s="2" t="s">
        <v>73</v>
      </c>
      <c r="E59" s="11"/>
      <c r="F59" s="11" t="s">
        <v>65</v>
      </c>
      <c r="G59" s="11" t="s">
        <v>349</v>
      </c>
      <c r="H59" s="2" t="s">
        <v>74</v>
      </c>
      <c r="I59" s="11"/>
      <c r="J59" s="2"/>
      <c r="K59" s="2"/>
      <c r="L59" s="11"/>
      <c r="M59" s="2"/>
      <c r="N59" s="2"/>
      <c r="O59" s="11"/>
      <c r="P59" s="11"/>
      <c r="Q59" s="11"/>
      <c r="R59" s="2"/>
      <c r="S59" s="2"/>
      <c r="T59" s="2" t="s">
        <v>494</v>
      </c>
      <c r="U59" s="11"/>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row>
    <row r="60" spans="1:84" s="3" customFormat="1" ht="64" x14ac:dyDescent="0.2">
      <c r="A60" s="10">
        <v>154</v>
      </c>
      <c r="B60" s="11">
        <v>2013</v>
      </c>
      <c r="C60" s="2" t="s">
        <v>337</v>
      </c>
      <c r="D60" s="2" t="s">
        <v>338</v>
      </c>
      <c r="E60" s="11"/>
      <c r="F60" s="11" t="s">
        <v>89</v>
      </c>
      <c r="G60" s="11">
        <v>3</v>
      </c>
      <c r="H60" s="2" t="s">
        <v>339</v>
      </c>
      <c r="I60" s="11"/>
      <c r="J60" s="2"/>
      <c r="K60" s="2"/>
      <c r="L60" s="11"/>
      <c r="M60" s="2"/>
      <c r="N60" s="2"/>
      <c r="O60" s="11"/>
      <c r="P60" s="11"/>
      <c r="Q60" s="11"/>
      <c r="R60" s="2"/>
      <c r="S60" s="2"/>
      <c r="T60" s="2"/>
      <c r="U60" s="11"/>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row>
    <row r="61" spans="1:84" s="3" customFormat="1" ht="48" x14ac:dyDescent="0.2">
      <c r="A61" s="10">
        <v>155</v>
      </c>
      <c r="B61" s="11">
        <v>2013</v>
      </c>
      <c r="C61" s="2" t="s">
        <v>196</v>
      </c>
      <c r="D61" s="2" t="s">
        <v>197</v>
      </c>
      <c r="E61" s="11"/>
      <c r="F61" s="11" t="s">
        <v>89</v>
      </c>
      <c r="G61" s="11">
        <v>1</v>
      </c>
      <c r="H61" s="2" t="s">
        <v>198</v>
      </c>
      <c r="I61" s="11"/>
      <c r="J61" s="2"/>
      <c r="K61" s="2"/>
      <c r="L61" s="11"/>
      <c r="M61" s="2"/>
      <c r="N61" s="2"/>
      <c r="O61" s="11"/>
      <c r="P61" s="11"/>
      <c r="Q61" s="11"/>
      <c r="R61" s="2"/>
      <c r="S61" s="2"/>
      <c r="T61" s="2"/>
      <c r="U61" s="11"/>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row>
    <row r="62" spans="1:84" s="3" customFormat="1" ht="48" x14ac:dyDescent="0.2">
      <c r="A62" s="8">
        <v>156</v>
      </c>
      <c r="B62" s="11">
        <v>1963</v>
      </c>
      <c r="C62" s="2" t="s">
        <v>199</v>
      </c>
      <c r="D62" s="2" t="s">
        <v>200</v>
      </c>
      <c r="E62" s="11"/>
      <c r="F62" s="11" t="s">
        <v>89</v>
      </c>
      <c r="G62" s="11">
        <v>1</v>
      </c>
      <c r="H62" s="2" t="s">
        <v>201</v>
      </c>
      <c r="I62" s="11"/>
      <c r="J62" s="2"/>
      <c r="K62" s="2"/>
      <c r="L62" s="11"/>
      <c r="M62" s="2"/>
      <c r="N62" s="2"/>
      <c r="O62" s="11"/>
      <c r="P62" s="11"/>
      <c r="Q62" s="11"/>
      <c r="R62" s="2"/>
      <c r="S62" s="2"/>
      <c r="T62" s="2"/>
      <c r="U62" s="11"/>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row>
    <row r="63" spans="1:84" s="3" customFormat="1" x14ac:dyDescent="0.2">
      <c r="A63" s="10">
        <v>157</v>
      </c>
      <c r="B63" s="11">
        <v>2015</v>
      </c>
      <c r="C63" s="2" t="s">
        <v>445</v>
      </c>
      <c r="D63" s="2" t="s">
        <v>77</v>
      </c>
      <c r="E63" s="11"/>
      <c r="F63" s="11" t="s">
        <v>65</v>
      </c>
      <c r="G63" s="11">
        <v>2</v>
      </c>
      <c r="H63" s="2" t="s">
        <v>78</v>
      </c>
      <c r="I63" s="11"/>
      <c r="J63" s="2"/>
      <c r="K63" s="2"/>
      <c r="L63" s="11"/>
      <c r="M63" s="2"/>
      <c r="N63" s="2"/>
      <c r="O63" s="11"/>
      <c r="P63" s="11"/>
      <c r="Q63" s="11"/>
      <c r="R63" s="2"/>
      <c r="S63" s="2"/>
      <c r="T63" s="2"/>
      <c r="U63" s="11"/>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row>
    <row r="64" spans="1:84" s="3" customFormat="1" ht="384" x14ac:dyDescent="0.2">
      <c r="A64" s="10">
        <v>158</v>
      </c>
      <c r="B64" s="11">
        <v>2014</v>
      </c>
      <c r="C64" s="2" t="s">
        <v>464</v>
      </c>
      <c r="D64" s="2" t="s">
        <v>75</v>
      </c>
      <c r="E64" s="11"/>
      <c r="F64" s="11" t="s">
        <v>65</v>
      </c>
      <c r="G64" s="11" t="s">
        <v>348</v>
      </c>
      <c r="H64" s="2" t="s">
        <v>76</v>
      </c>
      <c r="I64" s="11"/>
      <c r="J64" s="2"/>
      <c r="K64" s="2"/>
      <c r="L64" s="11"/>
      <c r="M64" s="2"/>
      <c r="N64" s="2"/>
      <c r="O64" s="11"/>
      <c r="P64" s="11"/>
      <c r="Q64" s="11"/>
      <c r="R64" s="2"/>
      <c r="S64" s="2"/>
      <c r="T64" s="2" t="s">
        <v>491</v>
      </c>
      <c r="U64" s="11"/>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row>
    <row r="65" spans="1:84" s="3" customFormat="1" ht="128" x14ac:dyDescent="0.2">
      <c r="A65" s="8">
        <v>159</v>
      </c>
      <c r="B65" s="11">
        <v>2014</v>
      </c>
      <c r="C65" s="2" t="s">
        <v>465</v>
      </c>
      <c r="D65" s="2" t="s">
        <v>79</v>
      </c>
      <c r="E65" s="11"/>
      <c r="F65" s="11" t="s">
        <v>65</v>
      </c>
      <c r="G65" s="11" t="s">
        <v>348</v>
      </c>
      <c r="H65" s="2" t="s">
        <v>80</v>
      </c>
      <c r="I65" s="11"/>
      <c r="J65" s="2"/>
      <c r="K65" s="2"/>
      <c r="L65" s="11"/>
      <c r="M65" s="2"/>
      <c r="N65" s="2"/>
      <c r="O65" s="11"/>
      <c r="P65" s="11"/>
      <c r="Q65" s="11"/>
      <c r="R65" s="2"/>
      <c r="S65" s="2"/>
      <c r="T65" s="2" t="s">
        <v>472</v>
      </c>
      <c r="U65" s="11"/>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row>
    <row r="66" spans="1:84" s="3" customFormat="1" ht="352" x14ac:dyDescent="0.2">
      <c r="A66" s="10">
        <v>160</v>
      </c>
      <c r="B66" s="11">
        <v>2019</v>
      </c>
      <c r="C66" s="2" t="s">
        <v>290</v>
      </c>
      <c r="D66" s="2" t="s">
        <v>292</v>
      </c>
      <c r="E66" s="11"/>
      <c r="F66" s="11" t="s">
        <v>65</v>
      </c>
      <c r="G66" s="11"/>
      <c r="H66" s="2"/>
      <c r="I66" s="11"/>
      <c r="J66" s="2" t="s">
        <v>291</v>
      </c>
      <c r="K66" s="12">
        <v>43525</v>
      </c>
      <c r="L66" s="11"/>
      <c r="M66" s="2"/>
      <c r="N66" s="2"/>
      <c r="O66" s="11"/>
      <c r="P66" s="11">
        <v>77</v>
      </c>
      <c r="Q66" s="11">
        <v>159</v>
      </c>
      <c r="R66" s="2"/>
      <c r="S66" s="2"/>
      <c r="T66" s="2" t="s">
        <v>293</v>
      </c>
      <c r="U66" s="11"/>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row>
    <row r="67" spans="1:84" s="3" customFormat="1" ht="32" x14ac:dyDescent="0.2">
      <c r="A67" s="10">
        <v>161</v>
      </c>
      <c r="B67" s="11">
        <v>2010</v>
      </c>
      <c r="C67" s="2" t="s">
        <v>458</v>
      </c>
      <c r="D67" s="2" t="s">
        <v>81</v>
      </c>
      <c r="E67" s="11"/>
      <c r="F67" s="11" t="s">
        <v>82</v>
      </c>
      <c r="G67" s="11" t="s">
        <v>167</v>
      </c>
      <c r="H67" s="2" t="s">
        <v>83</v>
      </c>
      <c r="I67" s="11"/>
      <c r="J67" s="2"/>
      <c r="K67" s="2"/>
      <c r="L67" s="11"/>
      <c r="M67" s="2"/>
      <c r="N67" s="2"/>
      <c r="O67" s="11"/>
      <c r="P67" s="11"/>
      <c r="Q67" s="11"/>
      <c r="R67" s="2"/>
      <c r="S67" s="2"/>
      <c r="T67" s="2"/>
      <c r="U67" s="11"/>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row>
    <row r="68" spans="1:84" s="3" customFormat="1" ht="48" x14ac:dyDescent="0.2">
      <c r="A68" s="8">
        <v>162</v>
      </c>
      <c r="B68" s="11">
        <v>2005</v>
      </c>
      <c r="C68" s="2" t="s">
        <v>446</v>
      </c>
      <c r="D68" s="2" t="s">
        <v>84</v>
      </c>
      <c r="E68" s="11"/>
      <c r="F68" s="11" t="s">
        <v>65</v>
      </c>
      <c r="G68" s="11">
        <v>2</v>
      </c>
      <c r="H68" s="2" t="s">
        <v>85</v>
      </c>
      <c r="I68" s="11"/>
      <c r="J68" s="2"/>
      <c r="K68" s="2"/>
      <c r="L68" s="11"/>
      <c r="M68" s="2"/>
      <c r="N68" s="2"/>
      <c r="O68" s="11"/>
      <c r="P68" s="11"/>
      <c r="Q68" s="11"/>
      <c r="R68" s="2"/>
      <c r="S68" s="2"/>
      <c r="T68" s="2"/>
      <c r="U68" s="11"/>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row>
    <row r="69" spans="1:84" s="3" customFormat="1" ht="160" x14ac:dyDescent="0.2">
      <c r="A69" s="10">
        <v>163</v>
      </c>
      <c r="B69" s="11">
        <v>1999</v>
      </c>
      <c r="C69" s="2" t="s">
        <v>202</v>
      </c>
      <c r="D69" s="2" t="s">
        <v>203</v>
      </c>
      <c r="E69" s="11"/>
      <c r="F69" s="11" t="s">
        <v>65</v>
      </c>
      <c r="G69" s="11" t="s">
        <v>350</v>
      </c>
      <c r="H69" s="2" t="s">
        <v>204</v>
      </c>
      <c r="I69" s="11"/>
      <c r="J69" s="2"/>
      <c r="K69" s="2"/>
      <c r="L69" s="11"/>
      <c r="M69" s="2"/>
      <c r="N69" s="2"/>
      <c r="O69" s="11"/>
      <c r="P69" s="11"/>
      <c r="Q69" s="11"/>
      <c r="R69" s="2"/>
      <c r="S69" s="2"/>
      <c r="T69" s="2" t="s">
        <v>473</v>
      </c>
      <c r="U69" s="11"/>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row>
    <row r="70" spans="1:84" s="3" customFormat="1" ht="208" x14ac:dyDescent="0.2">
      <c r="A70" s="10">
        <v>164</v>
      </c>
      <c r="B70" s="11">
        <v>2004</v>
      </c>
      <c r="C70" s="2" t="s">
        <v>331</v>
      </c>
      <c r="D70" s="2" t="s">
        <v>332</v>
      </c>
      <c r="E70" s="11"/>
      <c r="F70" s="11" t="s">
        <v>89</v>
      </c>
      <c r="G70" s="11" t="s">
        <v>354</v>
      </c>
      <c r="H70" s="2" t="s">
        <v>333</v>
      </c>
      <c r="I70" s="11"/>
      <c r="J70" s="2"/>
      <c r="K70" s="2"/>
      <c r="L70" s="11"/>
      <c r="M70" s="2"/>
      <c r="N70" s="2"/>
      <c r="O70" s="11"/>
      <c r="P70" s="11"/>
      <c r="Q70" s="11"/>
      <c r="R70" s="2"/>
      <c r="S70" s="2"/>
      <c r="T70" s="2" t="s">
        <v>492</v>
      </c>
      <c r="U70" s="11"/>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row>
    <row r="71" spans="1:84" s="3" customFormat="1" ht="64" x14ac:dyDescent="0.2">
      <c r="A71" s="8">
        <v>165</v>
      </c>
      <c r="B71" s="11">
        <v>1975</v>
      </c>
      <c r="C71" s="2" t="s">
        <v>205</v>
      </c>
      <c r="D71" s="2" t="s">
        <v>327</v>
      </c>
      <c r="E71" s="11"/>
      <c r="F71" s="11" t="s">
        <v>89</v>
      </c>
      <c r="G71" s="11" t="s">
        <v>297</v>
      </c>
      <c r="H71" s="2" t="s">
        <v>206</v>
      </c>
      <c r="I71" s="11"/>
      <c r="J71" s="2"/>
      <c r="K71" s="2"/>
      <c r="L71" s="11"/>
      <c r="M71" s="2"/>
      <c r="N71" s="2"/>
      <c r="O71" s="11"/>
      <c r="P71" s="11"/>
      <c r="Q71" s="11"/>
      <c r="R71" s="2"/>
      <c r="S71" s="2"/>
      <c r="T71" s="2"/>
      <c r="U71" s="11"/>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row>
    <row r="72" spans="1:84" s="3" customFormat="1" ht="409" x14ac:dyDescent="0.2">
      <c r="A72" s="10">
        <v>166</v>
      </c>
      <c r="B72" s="11">
        <v>2016</v>
      </c>
      <c r="C72" s="2" t="s">
        <v>373</v>
      </c>
      <c r="D72" s="2" t="s">
        <v>374</v>
      </c>
      <c r="E72" s="11"/>
      <c r="F72" s="11" t="s">
        <v>65</v>
      </c>
      <c r="G72" s="11">
        <v>4</v>
      </c>
      <c r="H72" s="2" t="s">
        <v>375</v>
      </c>
      <c r="I72" s="11"/>
      <c r="J72" s="2"/>
      <c r="K72" s="2"/>
      <c r="L72" s="11"/>
      <c r="M72" s="2"/>
      <c r="N72" s="2"/>
      <c r="O72" s="11"/>
      <c r="P72" s="11"/>
      <c r="Q72" s="11"/>
      <c r="R72" s="2"/>
      <c r="S72" s="2"/>
      <c r="T72" s="2" t="s">
        <v>495</v>
      </c>
      <c r="U72" s="11"/>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row>
    <row r="73" spans="1:84" s="3" customFormat="1" ht="48" x14ac:dyDescent="0.2">
      <c r="A73" s="10">
        <v>167</v>
      </c>
      <c r="B73" s="11">
        <v>2000</v>
      </c>
      <c r="C73" s="2" t="s">
        <v>207</v>
      </c>
      <c r="D73" s="2" t="s">
        <v>208</v>
      </c>
      <c r="E73" s="11"/>
      <c r="F73" s="11" t="s">
        <v>65</v>
      </c>
      <c r="G73" s="11">
        <v>1</v>
      </c>
      <c r="H73" s="2" t="s">
        <v>209</v>
      </c>
      <c r="I73" s="11"/>
      <c r="J73" s="2"/>
      <c r="K73" s="2"/>
      <c r="L73" s="11"/>
      <c r="M73" s="2"/>
      <c r="N73" s="2"/>
      <c r="O73" s="11"/>
      <c r="P73" s="11"/>
      <c r="Q73" s="11"/>
      <c r="R73" s="2"/>
      <c r="S73" s="2"/>
      <c r="T73" s="2"/>
      <c r="U73" s="11"/>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row>
    <row r="74" spans="1:84" s="3" customFormat="1" x14ac:dyDescent="0.2">
      <c r="A74" s="8">
        <v>168</v>
      </c>
      <c r="B74" s="11">
        <v>2015</v>
      </c>
      <c r="C74" s="2" t="s">
        <v>447</v>
      </c>
      <c r="D74" s="2" t="s">
        <v>86</v>
      </c>
      <c r="E74" s="11"/>
      <c r="F74" s="11" t="s">
        <v>68</v>
      </c>
      <c r="G74" s="11">
        <v>2</v>
      </c>
      <c r="H74" s="2" t="s">
        <v>87</v>
      </c>
      <c r="I74" s="11"/>
      <c r="J74" s="2"/>
      <c r="K74" s="2"/>
      <c r="L74" s="11"/>
      <c r="M74" s="2"/>
      <c r="N74" s="2"/>
      <c r="O74" s="11"/>
      <c r="P74" s="11"/>
      <c r="Q74" s="11"/>
      <c r="R74" s="2"/>
      <c r="S74" s="2"/>
      <c r="T74" s="2"/>
      <c r="U74" s="11"/>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row>
    <row r="75" spans="1:84" s="3" customFormat="1" ht="48" x14ac:dyDescent="0.2">
      <c r="A75" s="10">
        <v>169</v>
      </c>
      <c r="B75" s="11">
        <v>1995</v>
      </c>
      <c r="C75" s="2" t="s">
        <v>448</v>
      </c>
      <c r="D75" s="2" t="s">
        <v>88</v>
      </c>
      <c r="E75" s="11"/>
      <c r="F75" s="11" t="s">
        <v>89</v>
      </c>
      <c r="G75" s="11">
        <v>2</v>
      </c>
      <c r="H75" s="2" t="s">
        <v>90</v>
      </c>
      <c r="I75" s="11"/>
      <c r="J75" s="2"/>
      <c r="K75" s="2"/>
      <c r="L75" s="11"/>
      <c r="M75" s="2"/>
      <c r="N75" s="2"/>
      <c r="O75" s="11"/>
      <c r="P75" s="11"/>
      <c r="Q75" s="11"/>
      <c r="R75" s="2"/>
      <c r="S75" s="2"/>
      <c r="T75" s="2"/>
      <c r="U75" s="11"/>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row>
    <row r="76" spans="1:84" s="3" customFormat="1" ht="32" x14ac:dyDescent="0.2">
      <c r="A76" s="10">
        <v>170</v>
      </c>
      <c r="B76" s="11">
        <v>1998</v>
      </c>
      <c r="C76" s="2" t="s">
        <v>210</v>
      </c>
      <c r="D76" s="2" t="s">
        <v>211</v>
      </c>
      <c r="E76" s="11"/>
      <c r="F76" s="11" t="s">
        <v>65</v>
      </c>
      <c r="G76" s="11">
        <v>1</v>
      </c>
      <c r="H76" s="2" t="s">
        <v>212</v>
      </c>
      <c r="I76" s="11"/>
      <c r="J76" s="2"/>
      <c r="K76" s="2"/>
      <c r="L76" s="11"/>
      <c r="M76" s="2"/>
      <c r="N76" s="2"/>
      <c r="O76" s="11"/>
      <c r="P76" s="11"/>
      <c r="Q76" s="11"/>
      <c r="R76" s="2"/>
      <c r="S76" s="2"/>
      <c r="T76" s="2"/>
      <c r="U76" s="11"/>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row>
    <row r="77" spans="1:84" s="3" customFormat="1" ht="64" x14ac:dyDescent="0.2">
      <c r="A77" s="8">
        <v>171</v>
      </c>
      <c r="B77" s="11">
        <v>2008</v>
      </c>
      <c r="C77" s="2" t="s">
        <v>213</v>
      </c>
      <c r="D77" s="2" t="s">
        <v>214</v>
      </c>
      <c r="E77" s="11"/>
      <c r="F77" s="11" t="s">
        <v>89</v>
      </c>
      <c r="G77" s="11">
        <v>1</v>
      </c>
      <c r="H77" s="2" t="s">
        <v>215</v>
      </c>
      <c r="I77" s="11"/>
      <c r="J77" s="2"/>
      <c r="K77" s="2"/>
      <c r="L77" s="11"/>
      <c r="M77" s="2"/>
      <c r="N77" s="2"/>
      <c r="O77" s="11"/>
      <c r="P77" s="11"/>
      <c r="Q77" s="11"/>
      <c r="R77" s="2"/>
      <c r="S77" s="2"/>
      <c r="T77" s="2"/>
      <c r="U77" s="11"/>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row>
    <row r="78" spans="1:84" s="3" customFormat="1" ht="48" x14ac:dyDescent="0.2">
      <c r="A78" s="10">
        <v>172</v>
      </c>
      <c r="B78" s="11">
        <v>2008</v>
      </c>
      <c r="C78" s="2" t="s">
        <v>216</v>
      </c>
      <c r="D78" s="2" t="s">
        <v>217</v>
      </c>
      <c r="E78" s="11"/>
      <c r="F78" s="11" t="s">
        <v>89</v>
      </c>
      <c r="G78" s="11">
        <v>1</v>
      </c>
      <c r="H78" s="2" t="s">
        <v>218</v>
      </c>
      <c r="I78" s="11"/>
      <c r="J78" s="2"/>
      <c r="K78" s="2"/>
      <c r="L78" s="11"/>
      <c r="M78" s="2"/>
      <c r="N78" s="2"/>
      <c r="O78" s="11"/>
      <c r="P78" s="11"/>
      <c r="Q78" s="11"/>
      <c r="R78" s="2"/>
      <c r="S78" s="2"/>
      <c r="T78" s="2"/>
      <c r="U78" s="11"/>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row>
    <row r="79" spans="1:84" s="3" customFormat="1" ht="48" x14ac:dyDescent="0.2">
      <c r="A79" s="10">
        <v>173</v>
      </c>
      <c r="B79" s="11">
        <v>1997</v>
      </c>
      <c r="C79" s="2" t="s">
        <v>219</v>
      </c>
      <c r="D79" s="2" t="s">
        <v>220</v>
      </c>
      <c r="E79" s="11"/>
      <c r="F79" s="11" t="s">
        <v>89</v>
      </c>
      <c r="G79" s="11">
        <v>1</v>
      </c>
      <c r="H79" s="2" t="s">
        <v>221</v>
      </c>
      <c r="I79" s="11"/>
      <c r="J79" s="2"/>
      <c r="K79" s="2"/>
      <c r="L79" s="11"/>
      <c r="M79" s="2"/>
      <c r="N79" s="2"/>
      <c r="O79" s="11"/>
      <c r="P79" s="11"/>
      <c r="Q79" s="11"/>
      <c r="R79" s="2"/>
      <c r="S79" s="2"/>
      <c r="T79" s="2"/>
      <c r="U79" s="11"/>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row>
    <row r="80" spans="1:84" s="3" customFormat="1" ht="409" x14ac:dyDescent="0.2">
      <c r="A80" s="8">
        <v>174</v>
      </c>
      <c r="B80" s="11">
        <v>2015</v>
      </c>
      <c r="C80" s="2" t="s">
        <v>426</v>
      </c>
      <c r="D80" s="2" t="s">
        <v>91</v>
      </c>
      <c r="E80" s="11"/>
      <c r="F80" s="11" t="s">
        <v>65</v>
      </c>
      <c r="G80" s="11" t="s">
        <v>348</v>
      </c>
      <c r="H80" s="2" t="s">
        <v>92</v>
      </c>
      <c r="I80" s="11"/>
      <c r="J80" s="2"/>
      <c r="K80" s="2"/>
      <c r="L80" s="11"/>
      <c r="M80" s="2"/>
      <c r="N80" s="2"/>
      <c r="O80" s="11"/>
      <c r="P80" s="11"/>
      <c r="Q80" s="11"/>
      <c r="R80" s="2"/>
      <c r="S80" s="2"/>
      <c r="T80" s="2" t="s">
        <v>427</v>
      </c>
      <c r="U80" s="11"/>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row>
    <row r="81" spans="1:84" s="3" customFormat="1" ht="32" x14ac:dyDescent="0.2">
      <c r="A81" s="10">
        <v>175</v>
      </c>
      <c r="B81" s="11">
        <v>1966</v>
      </c>
      <c r="C81" s="2" t="s">
        <v>222</v>
      </c>
      <c r="D81" s="2" t="s">
        <v>223</v>
      </c>
      <c r="E81" s="11"/>
      <c r="F81" s="11" t="s">
        <v>89</v>
      </c>
      <c r="G81" s="11">
        <v>1</v>
      </c>
      <c r="H81" s="2" t="s">
        <v>224</v>
      </c>
      <c r="I81" s="11"/>
      <c r="J81" s="2"/>
      <c r="K81" s="2"/>
      <c r="L81" s="11"/>
      <c r="M81" s="2"/>
      <c r="N81" s="2"/>
      <c r="O81" s="11"/>
      <c r="P81" s="11"/>
      <c r="Q81" s="11"/>
      <c r="R81" s="2"/>
      <c r="S81" s="2"/>
      <c r="T81" s="2"/>
      <c r="U81" s="11"/>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row>
    <row r="82" spans="1:84" s="3" customFormat="1" ht="409" x14ac:dyDescent="0.2">
      <c r="A82" s="10">
        <v>176</v>
      </c>
      <c r="B82" s="11">
        <v>2015</v>
      </c>
      <c r="C82" s="2" t="s">
        <v>376</v>
      </c>
      <c r="D82" s="2" t="s">
        <v>377</v>
      </c>
      <c r="E82" s="11"/>
      <c r="F82" s="11" t="s">
        <v>65</v>
      </c>
      <c r="G82" s="11">
        <v>4</v>
      </c>
      <c r="H82" s="2" t="s">
        <v>378</v>
      </c>
      <c r="I82" s="11"/>
      <c r="J82" s="2"/>
      <c r="K82" s="2"/>
      <c r="L82" s="11"/>
      <c r="M82" s="2"/>
      <c r="N82" s="2"/>
      <c r="O82" s="11"/>
      <c r="P82" s="11"/>
      <c r="Q82" s="11"/>
      <c r="R82" s="2"/>
      <c r="S82" s="2"/>
      <c r="T82" s="2" t="s">
        <v>474</v>
      </c>
      <c r="U82" s="11"/>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row>
    <row r="83" spans="1:84" s="3" customFormat="1" ht="32" x14ac:dyDescent="0.2">
      <c r="A83" s="8">
        <v>177</v>
      </c>
      <c r="B83" s="11">
        <v>2004</v>
      </c>
      <c r="C83" s="2" t="s">
        <v>403</v>
      </c>
      <c r="D83" s="2" t="s">
        <v>404</v>
      </c>
      <c r="E83" s="11"/>
      <c r="F83" s="11" t="s">
        <v>65</v>
      </c>
      <c r="G83" s="11">
        <v>4</v>
      </c>
      <c r="H83" s="2" t="s">
        <v>405</v>
      </c>
      <c r="I83" s="11"/>
      <c r="J83" s="2"/>
      <c r="K83" s="2"/>
      <c r="L83" s="11"/>
      <c r="M83" s="2"/>
      <c r="N83" s="2"/>
      <c r="O83" s="11"/>
      <c r="P83" s="11"/>
      <c r="Q83" s="11"/>
      <c r="R83" s="2"/>
      <c r="S83" s="2"/>
      <c r="T83" s="2"/>
      <c r="U83" s="11"/>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row>
    <row r="84" spans="1:84" s="3" customFormat="1" ht="304" x14ac:dyDescent="0.2">
      <c r="A84" s="10">
        <v>178</v>
      </c>
      <c r="B84" s="11">
        <v>2011</v>
      </c>
      <c r="C84" s="2" t="s">
        <v>406</v>
      </c>
      <c r="D84" s="2" t="s">
        <v>225</v>
      </c>
      <c r="E84" s="11"/>
      <c r="F84" s="11" t="s">
        <v>65</v>
      </c>
      <c r="G84" s="11">
        <v>1</v>
      </c>
      <c r="H84" s="2"/>
      <c r="I84" s="11"/>
      <c r="J84" s="2" t="s">
        <v>226</v>
      </c>
      <c r="K84" s="12">
        <v>40854</v>
      </c>
      <c r="L84" s="11"/>
      <c r="M84" s="2"/>
      <c r="N84" s="2"/>
      <c r="O84" s="11"/>
      <c r="P84" s="11"/>
      <c r="Q84" s="11"/>
      <c r="R84" s="2"/>
      <c r="S84" s="2"/>
      <c r="T84" s="2" t="s">
        <v>227</v>
      </c>
      <c r="U84" s="11"/>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row>
    <row r="85" spans="1:84" s="3" customFormat="1" ht="128" x14ac:dyDescent="0.2">
      <c r="A85" s="10">
        <v>179</v>
      </c>
      <c r="B85" s="11">
        <v>2014</v>
      </c>
      <c r="C85" s="2" t="s">
        <v>462</v>
      </c>
      <c r="D85" s="2" t="s">
        <v>93</v>
      </c>
      <c r="E85" s="11"/>
      <c r="F85" s="11" t="s">
        <v>65</v>
      </c>
      <c r="G85" s="11" t="s">
        <v>349</v>
      </c>
      <c r="H85" s="2" t="s">
        <v>94</v>
      </c>
      <c r="I85" s="11"/>
      <c r="J85" s="2"/>
      <c r="K85" s="2"/>
      <c r="L85" s="11"/>
      <c r="M85" s="2"/>
      <c r="N85" s="2"/>
      <c r="O85" s="11"/>
      <c r="P85" s="11"/>
      <c r="Q85" s="11"/>
      <c r="R85" s="2"/>
      <c r="S85" s="2"/>
      <c r="T85" s="2" t="s">
        <v>496</v>
      </c>
      <c r="U85" s="11"/>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row>
    <row r="86" spans="1:84" s="3" customFormat="1" ht="48" x14ac:dyDescent="0.2">
      <c r="A86" s="8">
        <v>180</v>
      </c>
      <c r="B86" s="11">
        <v>2014</v>
      </c>
      <c r="C86" s="2" t="s">
        <v>449</v>
      </c>
      <c r="D86" s="2" t="s">
        <v>95</v>
      </c>
      <c r="E86" s="11"/>
      <c r="F86" s="11" t="s">
        <v>89</v>
      </c>
      <c r="G86" s="11">
        <v>2</v>
      </c>
      <c r="H86" s="2" t="s">
        <v>96</v>
      </c>
      <c r="I86" s="11"/>
      <c r="J86" s="2"/>
      <c r="K86" s="2"/>
      <c r="L86" s="11"/>
      <c r="M86" s="2"/>
      <c r="N86" s="2"/>
      <c r="O86" s="11"/>
      <c r="P86" s="11"/>
      <c r="Q86" s="11"/>
      <c r="R86" s="2"/>
      <c r="S86" s="2"/>
      <c r="T86" s="2"/>
      <c r="U86" s="11"/>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row>
    <row r="87" spans="1:84" s="3" customFormat="1" ht="96" x14ac:dyDescent="0.2">
      <c r="A87" s="10">
        <v>181</v>
      </c>
      <c r="B87" s="11">
        <v>2012</v>
      </c>
      <c r="C87" s="2" t="s">
        <v>379</v>
      </c>
      <c r="D87" s="2" t="s">
        <v>380</v>
      </c>
      <c r="E87" s="11"/>
      <c r="F87" s="11" t="s">
        <v>65</v>
      </c>
      <c r="G87" s="11">
        <v>4</v>
      </c>
      <c r="H87" s="2" t="s">
        <v>381</v>
      </c>
      <c r="I87" s="11"/>
      <c r="J87" s="2"/>
      <c r="K87" s="2"/>
      <c r="L87" s="11"/>
      <c r="M87" s="2"/>
      <c r="N87" s="2"/>
      <c r="O87" s="11"/>
      <c r="P87" s="11"/>
      <c r="Q87" s="11"/>
      <c r="R87" s="2"/>
      <c r="S87" s="2"/>
      <c r="T87" s="2" t="s">
        <v>475</v>
      </c>
      <c r="U87" s="11"/>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row>
    <row r="88" spans="1:84" s="3" customFormat="1" ht="80" x14ac:dyDescent="0.2">
      <c r="A88" s="10">
        <v>182</v>
      </c>
      <c r="B88" s="11">
        <v>2016</v>
      </c>
      <c r="C88" s="2" t="s">
        <v>397</v>
      </c>
      <c r="D88" s="2" t="s">
        <v>398</v>
      </c>
      <c r="E88" s="11"/>
      <c r="F88" s="11" t="s">
        <v>65</v>
      </c>
      <c r="G88" s="11">
        <v>4</v>
      </c>
      <c r="H88" s="2" t="s">
        <v>399</v>
      </c>
      <c r="I88" s="11"/>
      <c r="J88" s="2"/>
      <c r="K88" s="2"/>
      <c r="L88" s="11"/>
      <c r="M88" s="2"/>
      <c r="N88" s="2"/>
      <c r="O88" s="11"/>
      <c r="P88" s="11"/>
      <c r="Q88" s="11"/>
      <c r="R88" s="2"/>
      <c r="S88" s="2"/>
      <c r="T88" s="2"/>
      <c r="U88" s="11"/>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row>
    <row r="89" spans="1:84" s="3" customFormat="1" ht="409" x14ac:dyDescent="0.2">
      <c r="A89" s="8">
        <v>183</v>
      </c>
      <c r="B89" s="11">
        <v>2016</v>
      </c>
      <c r="C89" s="2" t="s">
        <v>382</v>
      </c>
      <c r="D89" s="2" t="s">
        <v>383</v>
      </c>
      <c r="E89" s="11"/>
      <c r="F89" s="11" t="s">
        <v>65</v>
      </c>
      <c r="G89" s="11">
        <v>4</v>
      </c>
      <c r="H89" s="2" t="s">
        <v>384</v>
      </c>
      <c r="I89" s="11"/>
      <c r="J89" s="2"/>
      <c r="K89" s="2"/>
      <c r="L89" s="11"/>
      <c r="M89" s="2"/>
      <c r="N89" s="2"/>
      <c r="O89" s="11"/>
      <c r="P89" s="11"/>
      <c r="Q89" s="11"/>
      <c r="R89" s="2"/>
      <c r="S89" s="2"/>
      <c r="T89" s="2" t="s">
        <v>477</v>
      </c>
      <c r="U89" s="11"/>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row>
    <row r="90" spans="1:84" s="3" customFormat="1" ht="352" x14ac:dyDescent="0.2">
      <c r="A90" s="10">
        <v>184</v>
      </c>
      <c r="B90" s="11">
        <v>2014</v>
      </c>
      <c r="C90" s="2" t="s">
        <v>428</v>
      </c>
      <c r="D90" s="2" t="s">
        <v>97</v>
      </c>
      <c r="E90" s="11"/>
      <c r="F90" s="11" t="s">
        <v>65</v>
      </c>
      <c r="G90" s="11" t="s">
        <v>348</v>
      </c>
      <c r="H90" s="2" t="s">
        <v>98</v>
      </c>
      <c r="I90" s="11"/>
      <c r="J90" s="2"/>
      <c r="K90" s="2"/>
      <c r="L90" s="11"/>
      <c r="M90" s="2"/>
      <c r="N90" s="2"/>
      <c r="O90" s="11"/>
      <c r="P90" s="11"/>
      <c r="Q90" s="11"/>
      <c r="R90" s="2"/>
      <c r="S90" s="2"/>
      <c r="T90" s="2" t="s">
        <v>476</v>
      </c>
      <c r="U90" s="11"/>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row>
    <row r="91" spans="1:84" s="3" customFormat="1" ht="32" x14ac:dyDescent="0.2">
      <c r="A91" s="10">
        <v>185</v>
      </c>
      <c r="B91" s="11">
        <v>2014</v>
      </c>
      <c r="C91" s="2" t="s">
        <v>450</v>
      </c>
      <c r="D91" s="2" t="s">
        <v>99</v>
      </c>
      <c r="E91" s="11"/>
      <c r="F91" s="11" t="s">
        <v>65</v>
      </c>
      <c r="G91" s="11">
        <v>2</v>
      </c>
      <c r="H91" s="2" t="s">
        <v>100</v>
      </c>
      <c r="I91" s="11"/>
      <c r="J91" s="2"/>
      <c r="K91" s="2"/>
      <c r="L91" s="11"/>
      <c r="M91" s="2"/>
      <c r="N91" s="2"/>
      <c r="O91" s="11"/>
      <c r="P91" s="11"/>
      <c r="Q91" s="11"/>
      <c r="R91" s="2"/>
      <c r="S91" s="2"/>
      <c r="T91" s="2"/>
      <c r="U91" s="11"/>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row>
    <row r="92" spans="1:84" s="3" customFormat="1" ht="64" x14ac:dyDescent="0.2">
      <c r="A92" s="8">
        <v>186</v>
      </c>
      <c r="B92" s="11">
        <v>2006</v>
      </c>
      <c r="C92" s="2" t="s">
        <v>228</v>
      </c>
      <c r="D92" s="2" t="s">
        <v>229</v>
      </c>
      <c r="E92" s="11"/>
      <c r="F92" s="11" t="s">
        <v>89</v>
      </c>
      <c r="G92" s="11">
        <v>1</v>
      </c>
      <c r="H92" s="2" t="s">
        <v>230</v>
      </c>
      <c r="I92" s="11"/>
      <c r="J92" s="2"/>
      <c r="K92" s="2"/>
      <c r="L92" s="11"/>
      <c r="M92" s="2"/>
      <c r="N92" s="2"/>
      <c r="O92" s="11"/>
      <c r="P92" s="11"/>
      <c r="Q92" s="11"/>
      <c r="R92" s="2"/>
      <c r="S92" s="2"/>
      <c r="T92" s="2"/>
      <c r="U92" s="11"/>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row>
    <row r="93" spans="1:84" s="3" customFormat="1" ht="32" x14ac:dyDescent="0.2">
      <c r="A93" s="10">
        <v>187</v>
      </c>
      <c r="B93" s="11">
        <v>2000</v>
      </c>
      <c r="C93" s="2" t="s">
        <v>451</v>
      </c>
      <c r="D93" s="2" t="s">
        <v>101</v>
      </c>
      <c r="E93" s="11"/>
      <c r="F93" s="11" t="s">
        <v>65</v>
      </c>
      <c r="G93" s="11">
        <v>2</v>
      </c>
      <c r="H93" s="2" t="s">
        <v>102</v>
      </c>
      <c r="I93" s="11"/>
      <c r="J93" s="2"/>
      <c r="K93" s="2"/>
      <c r="L93" s="11"/>
      <c r="M93" s="2"/>
      <c r="N93" s="2"/>
      <c r="O93" s="11"/>
      <c r="P93" s="11"/>
      <c r="Q93" s="11"/>
      <c r="R93" s="2"/>
      <c r="S93" s="2"/>
      <c r="T93" s="2"/>
      <c r="U93" s="11"/>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row>
    <row r="94" spans="1:84" s="3" customFormat="1" ht="48" x14ac:dyDescent="0.2">
      <c r="A94" s="10">
        <v>188</v>
      </c>
      <c r="B94" s="11">
        <v>2005</v>
      </c>
      <c r="C94" s="2" t="s">
        <v>459</v>
      </c>
      <c r="D94" s="2" t="s">
        <v>103</v>
      </c>
      <c r="E94" s="11"/>
      <c r="F94" s="11" t="s">
        <v>65</v>
      </c>
      <c r="G94" s="11" t="s">
        <v>308</v>
      </c>
      <c r="H94" s="2" t="s">
        <v>104</v>
      </c>
      <c r="I94" s="11"/>
      <c r="J94" s="2"/>
      <c r="K94" s="2"/>
      <c r="L94" s="11"/>
      <c r="M94" s="2"/>
      <c r="N94" s="2"/>
      <c r="O94" s="11"/>
      <c r="P94" s="11"/>
      <c r="Q94" s="11"/>
      <c r="R94" s="2"/>
      <c r="S94" s="2"/>
      <c r="T94" s="2"/>
      <c r="U94" s="11"/>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row>
    <row r="95" spans="1:84" s="3" customFormat="1" ht="48" x14ac:dyDescent="0.2">
      <c r="A95" s="8">
        <v>189</v>
      </c>
      <c r="B95" s="11">
        <v>2005</v>
      </c>
      <c r="C95" s="2" t="s">
        <v>452</v>
      </c>
      <c r="D95" s="2" t="s">
        <v>105</v>
      </c>
      <c r="E95" s="11"/>
      <c r="F95" s="11" t="s">
        <v>89</v>
      </c>
      <c r="G95" s="11">
        <v>2</v>
      </c>
      <c r="H95" s="2" t="s">
        <v>106</v>
      </c>
      <c r="I95" s="11"/>
      <c r="J95" s="2"/>
      <c r="K95" s="2"/>
      <c r="L95" s="11"/>
      <c r="M95" s="2"/>
      <c r="N95" s="2"/>
      <c r="O95" s="11"/>
      <c r="P95" s="11"/>
      <c r="Q95" s="11"/>
      <c r="R95" s="2"/>
      <c r="S95" s="2"/>
      <c r="T95" s="2"/>
      <c r="U95" s="11"/>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row>
    <row r="96" spans="1:84" s="3" customFormat="1" ht="32" x14ac:dyDescent="0.2">
      <c r="A96" s="10">
        <v>190</v>
      </c>
      <c r="B96" s="11">
        <v>1978</v>
      </c>
      <c r="C96" s="2" t="s">
        <v>231</v>
      </c>
      <c r="D96" s="2" t="s">
        <v>232</v>
      </c>
      <c r="E96" s="11"/>
      <c r="F96" s="11" t="s">
        <v>89</v>
      </c>
      <c r="G96" s="11">
        <v>1</v>
      </c>
      <c r="H96" s="2" t="s">
        <v>233</v>
      </c>
      <c r="I96" s="11"/>
      <c r="J96" s="2"/>
      <c r="K96" s="2"/>
      <c r="L96" s="11"/>
      <c r="M96" s="2"/>
      <c r="N96" s="2"/>
      <c r="O96" s="11"/>
      <c r="P96" s="11"/>
      <c r="Q96" s="11"/>
      <c r="R96" s="2"/>
      <c r="S96" s="2"/>
      <c r="T96" s="2"/>
      <c r="U96" s="11"/>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row>
    <row r="97" spans="1:84" s="3" customFormat="1" ht="409" x14ac:dyDescent="0.2">
      <c r="A97" s="10">
        <v>191</v>
      </c>
      <c r="B97" s="11">
        <v>2013</v>
      </c>
      <c r="C97" s="2" t="s">
        <v>466</v>
      </c>
      <c r="D97" s="2" t="s">
        <v>107</v>
      </c>
      <c r="E97" s="11"/>
      <c r="F97" s="11" t="s">
        <v>65</v>
      </c>
      <c r="G97" s="11" t="s">
        <v>348</v>
      </c>
      <c r="H97" s="2" t="s">
        <v>108</v>
      </c>
      <c r="I97" s="11"/>
      <c r="J97" s="2"/>
      <c r="K97" s="2"/>
      <c r="L97" s="11"/>
      <c r="M97" s="2"/>
      <c r="N97" s="2"/>
      <c r="O97" s="11"/>
      <c r="P97" s="11"/>
      <c r="Q97" s="11"/>
      <c r="R97" s="2"/>
      <c r="S97" s="2"/>
      <c r="T97" s="2" t="s">
        <v>478</v>
      </c>
      <c r="U97" s="11"/>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row>
    <row r="98" spans="1:84" s="3" customFormat="1" ht="96" x14ac:dyDescent="0.2">
      <c r="A98" s="8">
        <v>192</v>
      </c>
      <c r="B98" s="11">
        <v>2016</v>
      </c>
      <c r="C98" s="2" t="s">
        <v>385</v>
      </c>
      <c r="D98" s="2" t="s">
        <v>386</v>
      </c>
      <c r="E98" s="11"/>
      <c r="F98" s="11" t="s">
        <v>65</v>
      </c>
      <c r="G98" s="11">
        <v>4</v>
      </c>
      <c r="H98" s="2" t="s">
        <v>387</v>
      </c>
      <c r="I98" s="11"/>
      <c r="J98" s="2"/>
      <c r="K98" s="2"/>
      <c r="L98" s="11"/>
      <c r="M98" s="2"/>
      <c r="N98" s="2"/>
      <c r="O98" s="11"/>
      <c r="P98" s="11"/>
      <c r="Q98" s="11"/>
      <c r="R98" s="2"/>
      <c r="S98" s="2"/>
      <c r="T98" s="2" t="s">
        <v>479</v>
      </c>
      <c r="U98" s="11"/>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row>
    <row r="99" spans="1:84" s="3" customFormat="1" ht="48" x14ac:dyDescent="0.2">
      <c r="A99" s="10">
        <v>193</v>
      </c>
      <c r="B99" s="11">
        <v>2008</v>
      </c>
      <c r="C99" s="2" t="s">
        <v>234</v>
      </c>
      <c r="D99" s="2" t="s">
        <v>235</v>
      </c>
      <c r="E99" s="11"/>
      <c r="F99" s="11" t="s">
        <v>89</v>
      </c>
      <c r="G99" s="11">
        <v>1</v>
      </c>
      <c r="H99" s="2" t="s">
        <v>236</v>
      </c>
      <c r="I99" s="11"/>
      <c r="J99" s="2"/>
      <c r="K99" s="2"/>
      <c r="L99" s="11"/>
      <c r="M99" s="2"/>
      <c r="N99" s="2"/>
      <c r="O99" s="11"/>
      <c r="P99" s="11"/>
      <c r="Q99" s="11"/>
      <c r="R99" s="2"/>
      <c r="S99" s="2"/>
      <c r="T99" s="2"/>
      <c r="U99" s="11"/>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row>
    <row r="100" spans="1:84" s="3" customFormat="1" ht="64" x14ac:dyDescent="0.2">
      <c r="A100" s="10">
        <v>194</v>
      </c>
      <c r="B100" s="11">
        <v>1986</v>
      </c>
      <c r="C100" s="2" t="s">
        <v>453</v>
      </c>
      <c r="D100" s="2" t="s">
        <v>109</v>
      </c>
      <c r="E100" s="11"/>
      <c r="F100" s="11" t="s">
        <v>89</v>
      </c>
      <c r="G100" s="11">
        <v>2</v>
      </c>
      <c r="H100" s="2" t="s">
        <v>110</v>
      </c>
      <c r="I100" s="11"/>
      <c r="J100" s="2"/>
      <c r="K100" s="2"/>
      <c r="L100" s="11"/>
      <c r="M100" s="2"/>
      <c r="N100" s="2"/>
      <c r="O100" s="11"/>
      <c r="P100" s="11"/>
      <c r="Q100" s="11"/>
      <c r="R100" s="2"/>
      <c r="S100" s="2"/>
      <c r="T100" s="2"/>
      <c r="U100" s="11"/>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row>
    <row r="101" spans="1:84" s="3" customFormat="1" ht="80" x14ac:dyDescent="0.2">
      <c r="A101" s="8">
        <v>195</v>
      </c>
      <c r="B101" s="11">
        <v>2011</v>
      </c>
      <c r="C101" s="2" t="s">
        <v>237</v>
      </c>
      <c r="D101" s="2" t="s">
        <v>238</v>
      </c>
      <c r="E101" s="11"/>
      <c r="F101" s="11" t="s">
        <v>89</v>
      </c>
      <c r="G101" s="11">
        <v>1</v>
      </c>
      <c r="H101" s="2" t="s">
        <v>239</v>
      </c>
      <c r="I101" s="11"/>
      <c r="J101" s="2"/>
      <c r="K101" s="2"/>
      <c r="L101" s="11"/>
      <c r="M101" s="2"/>
      <c r="N101" s="2"/>
      <c r="O101" s="11"/>
      <c r="P101" s="11"/>
      <c r="Q101" s="11"/>
      <c r="R101" s="2"/>
      <c r="S101" s="2"/>
      <c r="T101" s="2"/>
      <c r="U101" s="11"/>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row>
    <row r="102" spans="1:84" s="3" customFormat="1" ht="32" x14ac:dyDescent="0.2">
      <c r="A102" s="10">
        <v>196</v>
      </c>
      <c r="B102" s="11">
        <v>1999</v>
      </c>
      <c r="C102" s="2" t="s">
        <v>240</v>
      </c>
      <c r="D102" s="2" t="s">
        <v>241</v>
      </c>
      <c r="E102" s="11"/>
      <c r="F102" s="11" t="s">
        <v>65</v>
      </c>
      <c r="G102" s="11" t="s">
        <v>388</v>
      </c>
      <c r="H102" s="2" t="s">
        <v>242</v>
      </c>
      <c r="I102" s="11"/>
      <c r="J102" s="2"/>
      <c r="K102" s="2"/>
      <c r="L102" s="11"/>
      <c r="M102" s="2"/>
      <c r="N102" s="2"/>
      <c r="O102" s="11"/>
      <c r="P102" s="11"/>
      <c r="Q102" s="11"/>
      <c r="R102" s="2"/>
      <c r="S102" s="2"/>
      <c r="T102" s="2"/>
      <c r="U102" s="11"/>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row>
    <row r="103" spans="1:84" s="3" customFormat="1" ht="352" x14ac:dyDescent="0.2">
      <c r="A103" s="10">
        <v>197</v>
      </c>
      <c r="B103" s="11">
        <v>1999</v>
      </c>
      <c r="C103" s="2" t="s">
        <v>243</v>
      </c>
      <c r="D103" s="2" t="s">
        <v>244</v>
      </c>
      <c r="E103" s="11"/>
      <c r="F103" s="11" t="s">
        <v>67</v>
      </c>
      <c r="G103" s="11" t="s">
        <v>350</v>
      </c>
      <c r="H103" s="2" t="s">
        <v>245</v>
      </c>
      <c r="I103" s="11"/>
      <c r="J103" s="2"/>
      <c r="K103" s="2"/>
      <c r="L103" s="11"/>
      <c r="M103" s="2"/>
      <c r="N103" s="2"/>
      <c r="O103" s="11"/>
      <c r="P103" s="11"/>
      <c r="Q103" s="11"/>
      <c r="R103" s="2"/>
      <c r="S103" s="2"/>
      <c r="T103" s="2" t="s">
        <v>480</v>
      </c>
      <c r="U103" s="11"/>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row>
    <row r="104" spans="1:84" s="3" customFormat="1" ht="409" x14ac:dyDescent="0.2">
      <c r="A104" s="8">
        <v>198</v>
      </c>
      <c r="B104" s="11">
        <v>2015</v>
      </c>
      <c r="C104" s="2" t="s">
        <v>389</v>
      </c>
      <c r="D104" s="2" t="s">
        <v>111</v>
      </c>
      <c r="E104" s="11"/>
      <c r="F104" s="11" t="s">
        <v>65</v>
      </c>
      <c r="G104" s="11" t="s">
        <v>349</v>
      </c>
      <c r="H104" s="2" t="s">
        <v>112</v>
      </c>
      <c r="I104" s="11"/>
      <c r="J104" s="2"/>
      <c r="K104" s="2"/>
      <c r="L104" s="11"/>
      <c r="M104" s="2"/>
      <c r="N104" s="2"/>
      <c r="O104" s="11"/>
      <c r="P104" s="11"/>
      <c r="Q104" s="11"/>
      <c r="R104" s="2"/>
      <c r="S104" s="2"/>
      <c r="T104" s="2" t="s">
        <v>481</v>
      </c>
      <c r="U104" s="11"/>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row>
    <row r="105" spans="1:84" s="3" customFormat="1" ht="256" x14ac:dyDescent="0.2">
      <c r="A105" s="10">
        <v>199</v>
      </c>
      <c r="B105" s="11">
        <v>2016</v>
      </c>
      <c r="C105" s="2" t="s">
        <v>390</v>
      </c>
      <c r="D105" s="2" t="s">
        <v>391</v>
      </c>
      <c r="E105" s="11"/>
      <c r="F105" s="11" t="s">
        <v>65</v>
      </c>
      <c r="G105" s="11">
        <v>4</v>
      </c>
      <c r="H105" s="2" t="s">
        <v>392</v>
      </c>
      <c r="I105" s="11"/>
      <c r="J105" s="2"/>
      <c r="K105" s="2"/>
      <c r="L105" s="11"/>
      <c r="M105" s="2"/>
      <c r="N105" s="2"/>
      <c r="O105" s="11"/>
      <c r="P105" s="11"/>
      <c r="Q105" s="11"/>
      <c r="R105" s="2"/>
      <c r="S105" s="2"/>
      <c r="T105" s="2" t="s">
        <v>393</v>
      </c>
      <c r="U105" s="11"/>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row>
    <row r="106" spans="1:84" s="3" customFormat="1" ht="160" x14ac:dyDescent="0.2">
      <c r="A106" s="10">
        <v>200</v>
      </c>
      <c r="B106" s="11">
        <v>2016</v>
      </c>
      <c r="C106" s="2" t="s">
        <v>315</v>
      </c>
      <c r="D106" s="2" t="s">
        <v>316</v>
      </c>
      <c r="E106" s="11"/>
      <c r="F106" s="11" t="s">
        <v>65</v>
      </c>
      <c r="G106" s="11" t="s">
        <v>354</v>
      </c>
      <c r="H106" s="2" t="s">
        <v>317</v>
      </c>
      <c r="I106" s="11"/>
      <c r="J106" s="2"/>
      <c r="K106" s="2"/>
      <c r="L106" s="11"/>
      <c r="M106" s="2"/>
      <c r="N106" s="2"/>
      <c r="O106" s="11"/>
      <c r="P106" s="11"/>
      <c r="Q106" s="11"/>
      <c r="R106" s="2"/>
      <c r="S106" s="2"/>
      <c r="T106" s="2" t="s">
        <v>482</v>
      </c>
      <c r="U106" s="11"/>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row>
    <row r="107" spans="1:84" s="3" customFormat="1" ht="64" x14ac:dyDescent="0.2">
      <c r="A107" s="8">
        <v>201</v>
      </c>
      <c r="B107" s="11">
        <v>2002</v>
      </c>
      <c r="C107" s="2" t="s">
        <v>246</v>
      </c>
      <c r="D107" s="2" t="s">
        <v>247</v>
      </c>
      <c r="E107" s="11"/>
      <c r="F107" s="11" t="s">
        <v>89</v>
      </c>
      <c r="G107" s="11">
        <v>1</v>
      </c>
      <c r="H107" s="2" t="s">
        <v>248</v>
      </c>
      <c r="I107" s="11"/>
      <c r="J107" s="2"/>
      <c r="K107" s="2"/>
      <c r="L107" s="11"/>
      <c r="M107" s="2"/>
      <c r="N107" s="2"/>
      <c r="O107" s="11"/>
      <c r="P107" s="11"/>
      <c r="Q107" s="11"/>
      <c r="R107" s="2"/>
      <c r="S107" s="2"/>
      <c r="T107" s="2"/>
      <c r="U107" s="11"/>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row>
    <row r="108" spans="1:84" s="3" customFormat="1" ht="208" x14ac:dyDescent="0.2">
      <c r="A108" s="10">
        <v>202</v>
      </c>
      <c r="B108" s="11">
        <v>2001</v>
      </c>
      <c r="C108" s="2" t="s">
        <v>249</v>
      </c>
      <c r="D108" s="2" t="s">
        <v>250</v>
      </c>
      <c r="E108" s="11"/>
      <c r="F108" s="11" t="s">
        <v>89</v>
      </c>
      <c r="G108" s="11">
        <v>1</v>
      </c>
      <c r="H108" s="2" t="s">
        <v>251</v>
      </c>
      <c r="I108" s="11"/>
      <c r="J108" s="2" t="s">
        <v>253</v>
      </c>
      <c r="K108" s="2"/>
      <c r="L108" s="11"/>
      <c r="M108" s="2"/>
      <c r="N108" s="2"/>
      <c r="O108" s="11"/>
      <c r="P108" s="11"/>
      <c r="Q108" s="11"/>
      <c r="R108" s="2"/>
      <c r="S108" s="2"/>
      <c r="T108" s="2" t="s">
        <v>252</v>
      </c>
      <c r="U108" s="11"/>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row>
    <row r="109" spans="1:84" s="3" customFormat="1" ht="64" x14ac:dyDescent="0.2">
      <c r="A109" s="10">
        <v>203</v>
      </c>
      <c r="B109" s="11">
        <v>2000</v>
      </c>
      <c r="C109" s="2" t="s">
        <v>454</v>
      </c>
      <c r="D109" s="2" t="s">
        <v>113</v>
      </c>
      <c r="E109" s="11"/>
      <c r="F109" s="11" t="s">
        <v>89</v>
      </c>
      <c r="G109" s="11">
        <v>2</v>
      </c>
      <c r="H109" s="2" t="s">
        <v>114</v>
      </c>
      <c r="I109" s="11"/>
      <c r="J109" s="2"/>
      <c r="K109" s="2"/>
      <c r="L109" s="11"/>
      <c r="M109" s="2"/>
      <c r="N109" s="2"/>
      <c r="O109" s="11"/>
      <c r="P109" s="11"/>
      <c r="Q109" s="11"/>
      <c r="R109" s="2"/>
      <c r="S109" s="2"/>
      <c r="T109" s="2"/>
      <c r="U109" s="11"/>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row>
    <row r="110" spans="1:84" s="3" customFormat="1" ht="48" x14ac:dyDescent="0.2">
      <c r="A110" s="8">
        <v>204</v>
      </c>
      <c r="B110" s="11">
        <v>2002</v>
      </c>
      <c r="C110" s="2" t="s">
        <v>257</v>
      </c>
      <c r="D110" s="2" t="s">
        <v>258</v>
      </c>
      <c r="E110" s="11"/>
      <c r="F110" s="11" t="s">
        <v>89</v>
      </c>
      <c r="G110" s="11">
        <v>1</v>
      </c>
      <c r="H110" s="2" t="s">
        <v>259</v>
      </c>
      <c r="I110" s="11"/>
      <c r="J110" s="2"/>
      <c r="K110" s="2"/>
      <c r="L110" s="11"/>
      <c r="M110" s="2"/>
      <c r="N110" s="2"/>
      <c r="O110" s="11"/>
      <c r="P110" s="11"/>
      <c r="Q110" s="11"/>
      <c r="R110" s="2"/>
      <c r="S110" s="2"/>
      <c r="T110" s="2"/>
      <c r="U110" s="11"/>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row>
    <row r="111" spans="1:84" s="3" customFormat="1" ht="32" x14ac:dyDescent="0.2">
      <c r="A111" s="10">
        <v>205</v>
      </c>
      <c r="B111" s="11">
        <v>1999</v>
      </c>
      <c r="C111" s="2" t="s">
        <v>254</v>
      </c>
      <c r="D111" s="2" t="s">
        <v>256</v>
      </c>
      <c r="E111" s="11"/>
      <c r="F111" s="11" t="s">
        <v>89</v>
      </c>
      <c r="G111" s="11">
        <v>1</v>
      </c>
      <c r="H111" s="2" t="s">
        <v>255</v>
      </c>
      <c r="I111" s="11"/>
      <c r="J111" s="2"/>
      <c r="K111" s="2"/>
      <c r="L111" s="11"/>
      <c r="M111" s="2"/>
      <c r="N111" s="2"/>
      <c r="O111" s="11"/>
      <c r="P111" s="11"/>
      <c r="Q111" s="11"/>
      <c r="R111" s="2"/>
      <c r="S111" s="2"/>
      <c r="T111" s="2"/>
      <c r="U111" s="11"/>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row>
    <row r="112" spans="1:84" s="3" customFormat="1" ht="32" x14ac:dyDescent="0.2">
      <c r="A112" s="10">
        <v>206</v>
      </c>
      <c r="B112" s="11">
        <v>2009</v>
      </c>
      <c r="C112" s="2" t="s">
        <v>455</v>
      </c>
      <c r="D112" s="2" t="s">
        <v>115</v>
      </c>
      <c r="E112" s="11"/>
      <c r="F112" s="11" t="s">
        <v>89</v>
      </c>
      <c r="G112" s="11">
        <v>2</v>
      </c>
      <c r="H112" s="2" t="s">
        <v>116</v>
      </c>
      <c r="I112" s="11"/>
      <c r="J112" s="2"/>
      <c r="K112" s="2"/>
      <c r="L112" s="11"/>
      <c r="M112" s="2"/>
      <c r="N112" s="2"/>
      <c r="O112" s="11"/>
      <c r="P112" s="11"/>
      <c r="Q112" s="11"/>
      <c r="R112" s="2"/>
      <c r="S112" s="2"/>
      <c r="T112" s="2"/>
      <c r="U112" s="11"/>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row>
    <row r="113" spans="1:84" s="3" customFormat="1" ht="320" x14ac:dyDescent="0.2">
      <c r="A113" s="8">
        <v>207</v>
      </c>
      <c r="B113" s="11">
        <v>2006</v>
      </c>
      <c r="C113" s="2" t="s">
        <v>260</v>
      </c>
      <c r="D113" s="2" t="s">
        <v>261</v>
      </c>
      <c r="E113" s="11"/>
      <c r="F113" s="11" t="s">
        <v>68</v>
      </c>
      <c r="G113" s="11">
        <v>1</v>
      </c>
      <c r="H113" s="2" t="s">
        <v>262</v>
      </c>
      <c r="I113" s="11"/>
      <c r="J113" s="2" t="s">
        <v>264</v>
      </c>
      <c r="K113" s="2"/>
      <c r="L113" s="11"/>
      <c r="M113" s="2"/>
      <c r="N113" s="2"/>
      <c r="O113" s="11"/>
      <c r="P113" s="11"/>
      <c r="Q113" s="11"/>
      <c r="R113" s="2"/>
      <c r="S113" s="2"/>
      <c r="T113" s="2" t="s">
        <v>263</v>
      </c>
      <c r="U113" s="11"/>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row>
    <row r="114" spans="1:84" s="3" customFormat="1" ht="80" x14ac:dyDescent="0.2">
      <c r="A114" s="10">
        <v>208</v>
      </c>
      <c r="B114" s="11">
        <v>2014</v>
      </c>
      <c r="C114" s="2" t="s">
        <v>400</v>
      </c>
      <c r="D114" s="2" t="s">
        <v>401</v>
      </c>
      <c r="E114" s="11"/>
      <c r="F114" s="11" t="s">
        <v>65</v>
      </c>
      <c r="G114" s="11">
        <v>4</v>
      </c>
      <c r="H114" s="2" t="s">
        <v>402</v>
      </c>
      <c r="I114" s="11"/>
      <c r="J114" s="2"/>
      <c r="K114" s="2"/>
      <c r="L114" s="11"/>
      <c r="M114" s="2"/>
      <c r="N114" s="2"/>
      <c r="O114" s="11"/>
      <c r="P114" s="11"/>
      <c r="Q114" s="11"/>
      <c r="R114" s="2"/>
      <c r="S114" s="2"/>
      <c r="T114" s="2"/>
      <c r="U114" s="11"/>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row>
    <row r="115" spans="1:84" s="3" customFormat="1" ht="32" x14ac:dyDescent="0.2">
      <c r="A115" s="10">
        <v>209</v>
      </c>
      <c r="B115" s="11">
        <v>1995</v>
      </c>
      <c r="C115" s="2" t="s">
        <v>334</v>
      </c>
      <c r="D115" s="2" t="s">
        <v>335</v>
      </c>
      <c r="E115" s="11"/>
      <c r="F115" s="11" t="s">
        <v>89</v>
      </c>
      <c r="G115" s="11">
        <v>3</v>
      </c>
      <c r="H115" s="2" t="s">
        <v>336</v>
      </c>
      <c r="I115" s="11"/>
      <c r="J115" s="2"/>
      <c r="K115" s="2"/>
      <c r="L115" s="11"/>
      <c r="M115" s="2"/>
      <c r="N115" s="2"/>
      <c r="O115" s="11"/>
      <c r="P115" s="11"/>
      <c r="Q115" s="11"/>
      <c r="R115" s="2"/>
      <c r="S115" s="2"/>
      <c r="T115" s="2"/>
      <c r="U115" s="11"/>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row>
    <row r="116" spans="1:84" s="3" customFormat="1" ht="288" x14ac:dyDescent="0.2">
      <c r="A116" s="8">
        <v>210</v>
      </c>
      <c r="B116" s="11">
        <v>2015</v>
      </c>
      <c r="C116" s="2" t="s">
        <v>312</v>
      </c>
      <c r="D116" s="2" t="s">
        <v>313</v>
      </c>
      <c r="E116" s="11"/>
      <c r="F116" s="11" t="s">
        <v>65</v>
      </c>
      <c r="G116" s="11" t="s">
        <v>354</v>
      </c>
      <c r="H116" s="2" t="s">
        <v>314</v>
      </c>
      <c r="I116" s="11"/>
      <c r="J116" s="2"/>
      <c r="K116" s="2"/>
      <c r="L116" s="11"/>
      <c r="M116" s="2"/>
      <c r="N116" s="2"/>
      <c r="O116" s="11"/>
      <c r="P116" s="11"/>
      <c r="Q116" s="11"/>
      <c r="R116" s="2"/>
      <c r="S116" s="2"/>
      <c r="T116" s="2" t="s">
        <v>483</v>
      </c>
      <c r="U116" s="11"/>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row>
    <row r="117" spans="1:84" s="3" customFormat="1" ht="80" x14ac:dyDescent="0.2">
      <c r="A117" s="10">
        <v>211</v>
      </c>
      <c r="B117" s="11">
        <v>2013</v>
      </c>
      <c r="C117" s="2" t="s">
        <v>266</v>
      </c>
      <c r="D117" s="2" t="s">
        <v>267</v>
      </c>
      <c r="E117" s="11"/>
      <c r="F117" s="11" t="s">
        <v>89</v>
      </c>
      <c r="G117" s="11">
        <v>1</v>
      </c>
      <c r="H117" s="2" t="s">
        <v>268</v>
      </c>
      <c r="I117" s="11"/>
      <c r="J117" s="2"/>
      <c r="K117" s="2"/>
      <c r="L117" s="11"/>
      <c r="M117" s="2"/>
      <c r="N117" s="2"/>
      <c r="O117" s="11"/>
      <c r="P117" s="11"/>
      <c r="Q117" s="11"/>
      <c r="R117" s="2"/>
      <c r="S117" s="2"/>
      <c r="U117" s="11"/>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row>
    <row r="118" spans="1:84" s="3" customFormat="1" ht="48" x14ac:dyDescent="0.2">
      <c r="A118" s="10">
        <v>212</v>
      </c>
      <c r="B118" s="11">
        <v>1992</v>
      </c>
      <c r="C118" s="2" t="s">
        <v>269</v>
      </c>
      <c r="D118" s="2" t="s">
        <v>270</v>
      </c>
      <c r="E118" s="11"/>
      <c r="F118" s="11" t="s">
        <v>89</v>
      </c>
      <c r="G118" s="11">
        <v>1</v>
      </c>
      <c r="H118" s="2" t="s">
        <v>271</v>
      </c>
      <c r="I118" s="11"/>
      <c r="J118" s="2"/>
      <c r="K118" s="2"/>
      <c r="L118" s="11"/>
      <c r="M118" s="2"/>
      <c r="N118" s="2"/>
      <c r="O118" s="11"/>
      <c r="P118" s="11"/>
      <c r="Q118" s="11"/>
      <c r="R118" s="2"/>
      <c r="S118" s="2"/>
      <c r="T118" s="2"/>
      <c r="U118" s="11"/>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row>
    <row r="119" spans="1:84" s="3" customFormat="1" ht="192" x14ac:dyDescent="0.2">
      <c r="A119" s="8">
        <v>213</v>
      </c>
      <c r="B119" s="11">
        <v>2012</v>
      </c>
      <c r="C119" s="2" t="s">
        <v>272</v>
      </c>
      <c r="D119" s="2" t="s">
        <v>273</v>
      </c>
      <c r="E119" s="11"/>
      <c r="F119" s="11" t="s">
        <v>65</v>
      </c>
      <c r="G119" s="11" t="s">
        <v>350</v>
      </c>
      <c r="H119" s="2" t="s">
        <v>274</v>
      </c>
      <c r="I119" s="11"/>
      <c r="J119" s="2"/>
      <c r="K119" s="2"/>
      <c r="L119" s="11"/>
      <c r="M119" s="2"/>
      <c r="N119" s="2"/>
      <c r="O119" s="11"/>
      <c r="P119" s="11"/>
      <c r="Q119" s="11"/>
      <c r="R119" s="2"/>
      <c r="S119" s="2"/>
      <c r="T119" s="2" t="s">
        <v>429</v>
      </c>
      <c r="U119" s="11"/>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row>
    <row r="120" spans="1:84" s="3" customFormat="1" ht="160" x14ac:dyDescent="0.2">
      <c r="A120" s="10">
        <v>214</v>
      </c>
      <c r="B120" s="11">
        <v>2011</v>
      </c>
      <c r="C120" s="2" t="s">
        <v>275</v>
      </c>
      <c r="D120" s="2" t="s">
        <v>276</v>
      </c>
      <c r="E120" s="11"/>
      <c r="F120" s="11" t="s">
        <v>65</v>
      </c>
      <c r="G120" s="11" t="s">
        <v>350</v>
      </c>
      <c r="H120" s="2" t="s">
        <v>277</v>
      </c>
      <c r="I120" s="11"/>
      <c r="J120" s="2"/>
      <c r="K120" s="2"/>
      <c r="L120" s="11"/>
      <c r="M120" s="2"/>
      <c r="N120" s="2"/>
      <c r="O120" s="11"/>
      <c r="P120" s="11"/>
      <c r="Q120" s="11"/>
      <c r="R120" s="2"/>
      <c r="S120" s="2"/>
      <c r="T120" s="2" t="s">
        <v>484</v>
      </c>
      <c r="U120" s="11"/>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row>
    <row r="121" spans="1:84" s="3" customFormat="1" ht="32" x14ac:dyDescent="0.2">
      <c r="A121" s="10">
        <v>215</v>
      </c>
      <c r="B121" s="11">
        <v>1997</v>
      </c>
      <c r="C121" s="2" t="s">
        <v>432</v>
      </c>
      <c r="D121" s="2" t="s">
        <v>117</v>
      </c>
      <c r="E121" s="11"/>
      <c r="F121" s="11" t="s">
        <v>89</v>
      </c>
      <c r="G121" s="11">
        <v>2</v>
      </c>
      <c r="H121" s="2" t="s">
        <v>118</v>
      </c>
      <c r="I121" s="11"/>
      <c r="J121" s="2"/>
      <c r="K121" s="2"/>
      <c r="L121" s="11"/>
      <c r="M121" s="2"/>
      <c r="N121" s="2"/>
      <c r="O121" s="11"/>
      <c r="P121" s="11"/>
      <c r="Q121" s="11"/>
      <c r="R121" s="2"/>
      <c r="S121" s="2"/>
      <c r="T121" s="2"/>
      <c r="U121" s="11"/>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row>
    <row r="122" spans="1:84" s="3" customFormat="1" ht="32" x14ac:dyDescent="0.2">
      <c r="A122" s="8">
        <v>216</v>
      </c>
      <c r="B122" s="11">
        <v>2014</v>
      </c>
      <c r="C122" s="2" t="s">
        <v>433</v>
      </c>
      <c r="D122" s="2" t="s">
        <v>123</v>
      </c>
      <c r="E122" s="11"/>
      <c r="F122" s="11" t="s">
        <v>65</v>
      </c>
      <c r="G122" s="11">
        <v>2</v>
      </c>
      <c r="H122" s="2" t="s">
        <v>124</v>
      </c>
      <c r="I122" s="11"/>
      <c r="J122" s="2"/>
      <c r="K122" s="2"/>
      <c r="L122" s="11"/>
      <c r="M122" s="2"/>
      <c r="N122" s="2"/>
      <c r="O122" s="11"/>
      <c r="P122" s="11"/>
      <c r="Q122" s="11"/>
      <c r="R122" s="2"/>
      <c r="S122" s="2"/>
      <c r="T122" s="2"/>
      <c r="U122" s="11"/>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row>
    <row r="123" spans="1:84" s="3" customFormat="1" ht="64" x14ac:dyDescent="0.2">
      <c r="A123" s="10">
        <v>217</v>
      </c>
      <c r="B123" s="11">
        <v>1986</v>
      </c>
      <c r="C123" s="2" t="s">
        <v>434</v>
      </c>
      <c r="D123" s="2" t="s">
        <v>119</v>
      </c>
      <c r="E123" s="11"/>
      <c r="F123" s="11" t="s">
        <v>89</v>
      </c>
      <c r="G123" s="11">
        <v>2</v>
      </c>
      <c r="H123" s="2" t="s">
        <v>120</v>
      </c>
      <c r="I123" s="11"/>
      <c r="J123" s="2"/>
      <c r="K123" s="2"/>
      <c r="L123" s="11"/>
      <c r="M123" s="2"/>
      <c r="N123" s="2"/>
      <c r="O123" s="11"/>
      <c r="P123" s="11"/>
      <c r="Q123" s="11"/>
      <c r="R123" s="2"/>
      <c r="S123" s="2"/>
      <c r="T123" s="2"/>
      <c r="U123" s="11"/>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row>
    <row r="124" spans="1:84" s="3" customFormat="1" ht="96" x14ac:dyDescent="0.2">
      <c r="A124" s="10">
        <v>218</v>
      </c>
      <c r="B124" s="11">
        <v>2015</v>
      </c>
      <c r="C124" s="2" t="s">
        <v>435</v>
      </c>
      <c r="D124" s="2" t="s">
        <v>121</v>
      </c>
      <c r="E124" s="11"/>
      <c r="F124" s="11" t="s">
        <v>65</v>
      </c>
      <c r="G124" s="11" t="s">
        <v>348</v>
      </c>
      <c r="H124" s="2" t="s">
        <v>122</v>
      </c>
      <c r="I124" s="11"/>
      <c r="J124" s="2"/>
      <c r="K124" s="2"/>
      <c r="L124" s="11"/>
      <c r="M124" s="2"/>
      <c r="N124" s="2"/>
      <c r="O124" s="11"/>
      <c r="P124" s="11"/>
      <c r="Q124" s="11"/>
      <c r="R124" s="2"/>
      <c r="S124" s="2"/>
      <c r="T124" s="2" t="s">
        <v>485</v>
      </c>
      <c r="U124" s="11"/>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row>
    <row r="125" spans="1:84" s="3" customFormat="1" ht="272" x14ac:dyDescent="0.2">
      <c r="A125" s="8">
        <v>219</v>
      </c>
      <c r="B125" s="11">
        <v>2007</v>
      </c>
      <c r="C125" s="2" t="s">
        <v>278</v>
      </c>
      <c r="D125" s="2" t="s">
        <v>279</v>
      </c>
      <c r="E125" s="11"/>
      <c r="F125" s="11" t="s">
        <v>65</v>
      </c>
      <c r="G125" s="11" t="s">
        <v>388</v>
      </c>
      <c r="H125" s="2" t="s">
        <v>280</v>
      </c>
      <c r="I125" s="11"/>
      <c r="J125" s="2"/>
      <c r="K125" s="2"/>
      <c r="L125" s="11"/>
      <c r="M125" s="2"/>
      <c r="N125" s="2"/>
      <c r="O125" s="11"/>
      <c r="P125" s="11"/>
      <c r="Q125" s="11"/>
      <c r="R125" s="2"/>
      <c r="S125" s="2"/>
      <c r="T125" s="2" t="s">
        <v>486</v>
      </c>
      <c r="U125" s="11"/>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row>
    <row r="126" spans="1:84" s="3" customFormat="1" ht="128" x14ac:dyDescent="0.2">
      <c r="A126" s="10">
        <v>220</v>
      </c>
      <c r="B126" s="11">
        <v>2010</v>
      </c>
      <c r="C126" s="2" t="s">
        <v>281</v>
      </c>
      <c r="D126" s="2" t="s">
        <v>282</v>
      </c>
      <c r="E126" s="11"/>
      <c r="F126" s="11" t="s">
        <v>65</v>
      </c>
      <c r="G126" s="11" t="s">
        <v>350</v>
      </c>
      <c r="H126" s="2" t="s">
        <v>283</v>
      </c>
      <c r="I126" s="11"/>
      <c r="J126" s="2"/>
      <c r="K126" s="2"/>
      <c r="L126" s="11"/>
      <c r="M126" s="2"/>
      <c r="N126" s="2"/>
      <c r="O126" s="11"/>
      <c r="P126" s="11"/>
      <c r="Q126" s="11"/>
      <c r="R126" s="2"/>
      <c r="S126" s="2"/>
      <c r="T126" s="2" t="s">
        <v>487</v>
      </c>
      <c r="U126" s="11"/>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row>
    <row r="127" spans="1:84" s="3" customFormat="1" ht="192" x14ac:dyDescent="0.2">
      <c r="A127" s="10">
        <v>221</v>
      </c>
      <c r="B127" s="11">
        <v>2016</v>
      </c>
      <c r="C127" s="2" t="s">
        <v>305</v>
      </c>
      <c r="D127" s="2" t="s">
        <v>306</v>
      </c>
      <c r="E127" s="11"/>
      <c r="F127" s="11" t="s">
        <v>65</v>
      </c>
      <c r="G127" s="11" t="s">
        <v>354</v>
      </c>
      <c r="H127" s="2" t="s">
        <v>307</v>
      </c>
      <c r="I127" s="11"/>
      <c r="J127" s="2"/>
      <c r="K127" s="2"/>
      <c r="L127" s="11"/>
      <c r="M127" s="2"/>
      <c r="N127" s="2"/>
      <c r="O127" s="11"/>
      <c r="P127" s="11"/>
      <c r="Q127" s="11"/>
      <c r="R127" s="2"/>
      <c r="S127" s="2"/>
      <c r="T127" s="2" t="s">
        <v>488</v>
      </c>
      <c r="U127" s="11"/>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row>
    <row r="128" spans="1:84" s="3" customFormat="1" ht="272" x14ac:dyDescent="0.2">
      <c r="A128" s="8">
        <v>222</v>
      </c>
      <c r="B128" s="11">
        <v>2014</v>
      </c>
      <c r="C128" s="2" t="s">
        <v>431</v>
      </c>
      <c r="D128" s="2" t="s">
        <v>125</v>
      </c>
      <c r="E128" s="11"/>
      <c r="F128" s="11" t="s">
        <v>65</v>
      </c>
      <c r="G128" s="11" t="s">
        <v>348</v>
      </c>
      <c r="H128" s="2" t="s">
        <v>126</v>
      </c>
      <c r="I128" s="11"/>
      <c r="J128" s="2"/>
      <c r="K128" s="2"/>
      <c r="L128" s="11"/>
      <c r="M128" s="2"/>
      <c r="N128" s="2"/>
      <c r="O128" s="11"/>
      <c r="P128" s="11"/>
      <c r="Q128" s="11"/>
      <c r="R128" s="2"/>
      <c r="S128" s="2"/>
      <c r="T128" s="2" t="s">
        <v>430</v>
      </c>
      <c r="U128" s="11"/>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row>
    <row r="129" spans="1:84" s="3" customFormat="1" ht="64" x14ac:dyDescent="0.2">
      <c r="A129" s="10">
        <v>223</v>
      </c>
      <c r="B129" s="11">
        <v>2014</v>
      </c>
      <c r="C129" s="2" t="s">
        <v>456</v>
      </c>
      <c r="D129" s="2" t="s">
        <v>127</v>
      </c>
      <c r="E129" s="11"/>
      <c r="F129" s="11" t="s">
        <v>65</v>
      </c>
      <c r="G129" s="11">
        <v>2</v>
      </c>
      <c r="H129" s="2" t="s">
        <v>128</v>
      </c>
      <c r="I129" s="11"/>
      <c r="J129" s="2"/>
      <c r="K129" s="2"/>
      <c r="L129" s="11"/>
      <c r="M129" s="2"/>
      <c r="N129" s="2"/>
      <c r="O129" s="11"/>
      <c r="P129" s="11"/>
      <c r="Q129" s="11"/>
      <c r="R129" s="2"/>
      <c r="S129" s="2"/>
      <c r="T129" s="2"/>
      <c r="U129" s="11"/>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row>
    <row r="130" spans="1:84" s="3" customFormat="1" ht="272" x14ac:dyDescent="0.2">
      <c r="A130" s="10">
        <v>224</v>
      </c>
      <c r="B130" s="11">
        <v>2014</v>
      </c>
      <c r="C130" s="2" t="s">
        <v>415</v>
      </c>
      <c r="D130" s="2" t="s">
        <v>129</v>
      </c>
      <c r="E130" s="11"/>
      <c r="F130" s="11" t="s">
        <v>65</v>
      </c>
      <c r="G130" s="11" t="s">
        <v>348</v>
      </c>
      <c r="H130" s="2" t="s">
        <v>130</v>
      </c>
      <c r="I130" s="11"/>
      <c r="J130" s="2"/>
      <c r="K130" s="2"/>
      <c r="L130" s="11"/>
      <c r="M130" s="2"/>
      <c r="N130" s="2"/>
      <c r="O130" s="11"/>
      <c r="P130" s="11"/>
      <c r="Q130" s="11"/>
      <c r="R130" s="2"/>
      <c r="S130" s="2"/>
      <c r="T130" s="2" t="s">
        <v>414</v>
      </c>
      <c r="U130" s="11"/>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row>
    <row r="131" spans="1:84" s="3" customFormat="1" ht="32" x14ac:dyDescent="0.2">
      <c r="A131" s="8">
        <v>225</v>
      </c>
      <c r="B131" s="11">
        <v>2001</v>
      </c>
      <c r="C131" s="2" t="s">
        <v>284</v>
      </c>
      <c r="D131" s="2" t="s">
        <v>285</v>
      </c>
      <c r="E131" s="11"/>
      <c r="F131" s="11" t="s">
        <v>65</v>
      </c>
      <c r="G131" s="11">
        <v>1</v>
      </c>
      <c r="H131" s="2" t="s">
        <v>286</v>
      </c>
      <c r="I131" s="11"/>
      <c r="J131" s="2"/>
      <c r="K131" s="2"/>
      <c r="L131" s="11"/>
      <c r="M131" s="2"/>
      <c r="N131" s="2"/>
      <c r="O131" s="11"/>
      <c r="P131" s="11"/>
      <c r="Q131" s="11"/>
      <c r="R131" s="2"/>
      <c r="S131" s="2"/>
      <c r="T131" s="2"/>
      <c r="U131" s="11"/>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row>
    <row r="132" spans="1:84" s="3" customFormat="1" ht="224" x14ac:dyDescent="0.2">
      <c r="A132" s="10">
        <v>226</v>
      </c>
      <c r="B132" s="11">
        <v>1999</v>
      </c>
      <c r="C132" s="2" t="s">
        <v>394</v>
      </c>
      <c r="D132" s="2" t="s">
        <v>395</v>
      </c>
      <c r="E132" s="11"/>
      <c r="F132" s="11" t="s">
        <v>65</v>
      </c>
      <c r="G132" s="11">
        <v>4</v>
      </c>
      <c r="H132" s="2" t="s">
        <v>396</v>
      </c>
      <c r="I132" s="11"/>
      <c r="J132" s="2"/>
      <c r="K132" s="2"/>
      <c r="L132" s="11"/>
      <c r="M132" s="2"/>
      <c r="N132" s="2"/>
      <c r="O132" s="11"/>
      <c r="P132" s="11"/>
      <c r="Q132" s="11"/>
      <c r="R132" s="2"/>
      <c r="S132" s="2"/>
      <c r="T132" s="2" t="s">
        <v>489</v>
      </c>
      <c r="U132" s="11"/>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row>
    <row r="133" spans="1:84" s="3" customFormat="1" ht="368" x14ac:dyDescent="0.2">
      <c r="A133" s="10">
        <v>227</v>
      </c>
      <c r="B133" s="11">
        <v>2016</v>
      </c>
      <c r="C133" s="2" t="s">
        <v>309</v>
      </c>
      <c r="D133" s="2" t="s">
        <v>310</v>
      </c>
      <c r="E133" s="11"/>
      <c r="F133" s="11" t="s">
        <v>89</v>
      </c>
      <c r="G133" s="11">
        <v>3</v>
      </c>
      <c r="H133" s="2" t="s">
        <v>311</v>
      </c>
      <c r="I133" s="11"/>
      <c r="J133" s="2"/>
      <c r="K133" s="2"/>
      <c r="L133" s="11"/>
      <c r="M133" s="2"/>
      <c r="N133" s="2"/>
      <c r="O133" s="11"/>
      <c r="P133" s="11"/>
      <c r="Q133" s="11"/>
      <c r="R133" s="2"/>
      <c r="S133" s="2"/>
      <c r="T133" s="2" t="s">
        <v>467</v>
      </c>
      <c r="U133" s="11"/>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row>
    <row r="134" spans="1:84" s="3" customFormat="1" ht="80" x14ac:dyDescent="0.2">
      <c r="A134" s="8">
        <v>228</v>
      </c>
      <c r="B134" s="11">
        <v>2010</v>
      </c>
      <c r="C134" s="2" t="s">
        <v>287</v>
      </c>
      <c r="D134" s="2" t="s">
        <v>288</v>
      </c>
      <c r="E134" s="11"/>
      <c r="F134" s="11" t="s">
        <v>65</v>
      </c>
      <c r="G134" s="11" t="s">
        <v>350</v>
      </c>
      <c r="H134" s="2" t="s">
        <v>289</v>
      </c>
      <c r="I134" s="11"/>
      <c r="J134" s="2"/>
      <c r="K134" s="2"/>
      <c r="L134" s="11"/>
      <c r="M134" s="2"/>
      <c r="N134" s="2"/>
      <c r="O134" s="11"/>
      <c r="P134" s="11"/>
      <c r="Q134" s="11"/>
      <c r="R134" s="2"/>
      <c r="S134" s="2"/>
      <c r="T134" s="2" t="s">
        <v>490</v>
      </c>
      <c r="U134" s="11"/>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row>
    <row r="135" spans="1:84" s="3" customFormat="1" x14ac:dyDescent="0.2">
      <c r="A135" s="10"/>
      <c r="B135" s="11"/>
      <c r="C135" s="2"/>
      <c r="D135" s="2"/>
      <c r="E135" s="11"/>
      <c r="F135" s="11"/>
      <c r="G135" s="11"/>
      <c r="H135" s="2"/>
      <c r="I135" s="11"/>
      <c r="J135" s="2"/>
      <c r="K135" s="2"/>
      <c r="L135" s="11"/>
      <c r="M135" s="2"/>
      <c r="N135" s="2"/>
      <c r="O135" s="11"/>
      <c r="P135" s="11"/>
      <c r="Q135" s="11"/>
      <c r="R135" s="2"/>
      <c r="S135" s="2"/>
      <c r="T135" s="2"/>
      <c r="U135" s="11"/>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row>
    <row r="136" spans="1:84" s="3" customFormat="1" x14ac:dyDescent="0.2">
      <c r="A136" s="10"/>
      <c r="B136" s="11"/>
      <c r="C136" s="2"/>
      <c r="D136" s="2"/>
      <c r="E136" s="11"/>
      <c r="F136" s="11"/>
      <c r="G136" s="11"/>
      <c r="H136" s="2"/>
      <c r="I136" s="11"/>
      <c r="J136" s="2"/>
      <c r="K136" s="2"/>
      <c r="L136" s="11"/>
      <c r="M136" s="2"/>
      <c r="N136" s="2"/>
      <c r="O136" s="11"/>
      <c r="P136" s="11"/>
      <c r="Q136" s="11"/>
      <c r="R136" s="2"/>
      <c r="S136" s="2"/>
      <c r="T136" s="2"/>
      <c r="U136" s="11"/>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row>
    <row r="137" spans="1:84" s="3" customFormat="1" x14ac:dyDescent="0.2">
      <c r="A137" s="10"/>
      <c r="B137" s="11"/>
      <c r="C137" s="2"/>
      <c r="D137" s="2"/>
      <c r="E137" s="11"/>
      <c r="F137" s="11"/>
      <c r="G137" s="11"/>
      <c r="H137" s="2"/>
      <c r="I137" s="11"/>
      <c r="J137" s="2"/>
      <c r="K137" s="2"/>
      <c r="L137" s="11"/>
      <c r="M137" s="2"/>
      <c r="N137" s="2"/>
      <c r="O137" s="11"/>
      <c r="P137" s="11"/>
      <c r="Q137" s="11"/>
      <c r="R137" s="2"/>
      <c r="S137" s="2"/>
      <c r="T137" s="2"/>
      <c r="U137" s="11"/>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row>
    <row r="138" spans="1:84" s="3" customFormat="1" x14ac:dyDescent="0.2">
      <c r="A138" s="10"/>
      <c r="B138" s="11"/>
      <c r="C138" s="2"/>
      <c r="D138" s="2"/>
      <c r="E138" s="11"/>
      <c r="F138" s="11"/>
      <c r="G138" s="11"/>
      <c r="H138" s="2"/>
      <c r="I138" s="11"/>
      <c r="J138" s="2"/>
      <c r="K138" s="2"/>
      <c r="L138" s="11"/>
      <c r="M138" s="2"/>
      <c r="N138" s="2"/>
      <c r="O138" s="11"/>
      <c r="P138" s="11"/>
      <c r="Q138" s="11"/>
      <c r="R138" s="2"/>
      <c r="S138" s="2"/>
      <c r="T138" s="2"/>
      <c r="U138" s="11"/>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row>
    <row r="139" spans="1:84" s="3" customFormat="1" x14ac:dyDescent="0.2">
      <c r="A139" s="10"/>
      <c r="B139" s="11"/>
      <c r="C139" s="2"/>
      <c r="D139" s="2"/>
      <c r="E139" s="11"/>
      <c r="F139" s="11"/>
      <c r="G139" s="11"/>
      <c r="H139" s="2"/>
      <c r="I139" s="11"/>
      <c r="J139" s="2"/>
      <c r="K139" s="2"/>
      <c r="L139" s="11"/>
      <c r="M139" s="2"/>
      <c r="N139" s="2"/>
      <c r="O139" s="11"/>
      <c r="P139" s="11"/>
      <c r="Q139" s="11"/>
      <c r="R139" s="2"/>
      <c r="S139" s="2"/>
      <c r="T139" s="2"/>
      <c r="U139" s="11"/>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row>
    <row r="140" spans="1:84" s="3" customFormat="1" x14ac:dyDescent="0.2">
      <c r="A140" s="10"/>
      <c r="B140" s="11"/>
      <c r="C140" s="2"/>
      <c r="D140" s="2"/>
      <c r="E140" s="11"/>
      <c r="F140" s="11"/>
      <c r="G140" s="11"/>
      <c r="H140" s="2"/>
      <c r="I140" s="11"/>
      <c r="J140" s="2"/>
      <c r="K140" s="2"/>
      <c r="L140" s="11"/>
      <c r="M140" s="2"/>
      <c r="N140" s="2"/>
      <c r="O140" s="11"/>
      <c r="P140" s="11"/>
      <c r="Q140" s="11"/>
      <c r="R140" s="2"/>
      <c r="S140" s="2"/>
      <c r="T140" s="2"/>
      <c r="U140" s="11"/>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row>
    <row r="141" spans="1:84" s="3" customFormat="1" x14ac:dyDescent="0.2">
      <c r="A141" s="10"/>
      <c r="B141" s="11"/>
      <c r="C141" s="2"/>
      <c r="D141" s="2"/>
      <c r="E141" s="11"/>
      <c r="F141" s="11"/>
      <c r="G141" s="11"/>
      <c r="H141" s="2"/>
      <c r="I141" s="11"/>
      <c r="J141" s="2"/>
      <c r="K141" s="2"/>
      <c r="L141" s="11"/>
      <c r="M141" s="2"/>
      <c r="N141" s="2"/>
      <c r="O141" s="11"/>
      <c r="P141" s="11"/>
      <c r="Q141" s="11"/>
      <c r="R141" s="2"/>
      <c r="S141" s="2"/>
      <c r="T141" s="2"/>
      <c r="U141" s="11"/>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row>
    <row r="142" spans="1:84" s="3" customFormat="1" x14ac:dyDescent="0.2">
      <c r="A142" s="10"/>
      <c r="B142" s="11"/>
      <c r="C142" s="2"/>
      <c r="D142" s="2"/>
      <c r="E142" s="11"/>
      <c r="F142" s="11"/>
      <c r="G142" s="11"/>
      <c r="H142" s="2"/>
      <c r="I142" s="11"/>
      <c r="J142" s="2"/>
      <c r="K142" s="2"/>
      <c r="L142" s="11"/>
      <c r="M142" s="2"/>
      <c r="N142" s="2"/>
      <c r="O142" s="11"/>
      <c r="P142" s="11"/>
      <c r="Q142" s="11"/>
      <c r="R142" s="2"/>
      <c r="S142" s="2"/>
      <c r="T142" s="2"/>
      <c r="U142" s="11"/>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row>
    <row r="143" spans="1:84" s="3" customFormat="1" x14ac:dyDescent="0.2">
      <c r="A143" s="10"/>
      <c r="B143" s="11"/>
      <c r="C143" s="2"/>
      <c r="D143" s="2"/>
      <c r="E143" s="11"/>
      <c r="F143" s="11"/>
      <c r="G143" s="11"/>
      <c r="H143" s="2"/>
      <c r="I143" s="11"/>
      <c r="J143" s="2"/>
      <c r="K143" s="2"/>
      <c r="L143" s="11"/>
      <c r="M143" s="2"/>
      <c r="N143" s="2"/>
      <c r="O143" s="11"/>
      <c r="P143" s="11"/>
      <c r="Q143" s="11"/>
      <c r="R143" s="2"/>
      <c r="S143" s="2"/>
      <c r="T143" s="2"/>
      <c r="U143" s="11"/>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row>
    <row r="144" spans="1:84" s="3" customFormat="1" x14ac:dyDescent="0.2">
      <c r="A144" s="10"/>
      <c r="B144" s="11"/>
      <c r="C144" s="2"/>
      <c r="D144" s="2"/>
      <c r="E144" s="11"/>
      <c r="F144" s="11"/>
      <c r="G144" s="11"/>
      <c r="H144" s="2"/>
      <c r="I144" s="11"/>
      <c r="J144" s="2"/>
      <c r="K144" s="2"/>
      <c r="L144" s="11"/>
      <c r="M144" s="2"/>
      <c r="N144" s="2"/>
      <c r="O144" s="11"/>
      <c r="P144" s="11"/>
      <c r="Q144" s="11"/>
      <c r="R144" s="2"/>
      <c r="S144" s="2"/>
      <c r="T144" s="2"/>
      <c r="U144" s="11"/>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row>
    <row r="145" spans="1:84" s="3" customFormat="1" x14ac:dyDescent="0.2">
      <c r="A145" s="10"/>
      <c r="B145" s="11"/>
      <c r="C145" s="2"/>
      <c r="D145" s="2"/>
      <c r="E145" s="11"/>
      <c r="F145" s="11"/>
      <c r="G145" s="11"/>
      <c r="H145" s="2"/>
      <c r="I145" s="11"/>
      <c r="J145" s="2"/>
      <c r="K145" s="2"/>
      <c r="L145" s="11"/>
      <c r="M145" s="2"/>
      <c r="N145" s="2"/>
      <c r="O145" s="11"/>
      <c r="P145" s="11"/>
      <c r="Q145" s="11"/>
      <c r="R145" s="2"/>
      <c r="S145" s="2"/>
      <c r="T145" s="2"/>
      <c r="U145" s="11"/>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row>
    <row r="146" spans="1:84" s="3" customFormat="1" x14ac:dyDescent="0.2">
      <c r="A146" s="10"/>
      <c r="B146" s="11"/>
      <c r="C146" s="2"/>
      <c r="D146" s="2"/>
      <c r="E146" s="11"/>
      <c r="F146" s="11"/>
      <c r="G146" s="11"/>
      <c r="H146" s="2"/>
      <c r="I146" s="11"/>
      <c r="J146" s="2"/>
      <c r="K146" s="2"/>
      <c r="L146" s="11"/>
      <c r="M146" s="2"/>
      <c r="N146" s="2"/>
      <c r="O146" s="11"/>
      <c r="P146" s="11"/>
      <c r="Q146" s="11"/>
      <c r="R146" s="2"/>
      <c r="S146" s="2"/>
      <c r="T146" s="2"/>
      <c r="U146" s="11"/>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row>
    <row r="147" spans="1:84" s="3" customFormat="1" x14ac:dyDescent="0.2">
      <c r="A147" s="10"/>
      <c r="B147" s="11"/>
      <c r="C147" s="2"/>
      <c r="D147" s="2"/>
      <c r="E147" s="11"/>
      <c r="F147" s="11"/>
      <c r="G147" s="11"/>
      <c r="H147" s="2"/>
      <c r="I147" s="11"/>
      <c r="J147" s="2"/>
      <c r="K147" s="2"/>
      <c r="L147" s="11"/>
      <c r="M147" s="2"/>
      <c r="N147" s="2"/>
      <c r="O147" s="11"/>
      <c r="P147" s="11"/>
      <c r="Q147" s="11"/>
      <c r="R147" s="2"/>
      <c r="S147" s="2"/>
      <c r="T147" s="2"/>
      <c r="U147" s="11"/>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row>
    <row r="148" spans="1:84" s="3" customFormat="1" x14ac:dyDescent="0.2">
      <c r="A148" s="10"/>
      <c r="B148" s="11"/>
      <c r="C148" s="2"/>
      <c r="D148" s="2"/>
      <c r="E148" s="11"/>
      <c r="F148" s="11"/>
      <c r="G148" s="11"/>
      <c r="H148" s="2"/>
      <c r="I148" s="11"/>
      <c r="J148" s="2"/>
      <c r="K148" s="2"/>
      <c r="L148" s="11"/>
      <c r="M148" s="2"/>
      <c r="N148" s="2"/>
      <c r="O148" s="11"/>
      <c r="P148" s="11"/>
      <c r="Q148" s="11"/>
      <c r="R148" s="2"/>
      <c r="S148" s="2"/>
      <c r="T148" s="2"/>
      <c r="U148" s="11"/>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row>
    <row r="149" spans="1:84" s="3" customFormat="1" x14ac:dyDescent="0.2">
      <c r="A149" s="10"/>
      <c r="B149" s="11"/>
      <c r="C149" s="2"/>
      <c r="D149" s="2"/>
      <c r="E149" s="11"/>
      <c r="F149" s="11"/>
      <c r="G149" s="11"/>
      <c r="H149" s="2"/>
      <c r="I149" s="11"/>
      <c r="J149" s="2"/>
      <c r="K149" s="2"/>
      <c r="L149" s="11"/>
      <c r="M149" s="2"/>
      <c r="N149" s="2"/>
      <c r="O149" s="11"/>
      <c r="P149" s="11"/>
      <c r="Q149" s="11"/>
      <c r="R149" s="2"/>
      <c r="S149" s="2"/>
      <c r="T149" s="2"/>
      <c r="U149" s="11"/>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row>
    <row r="150" spans="1:84" s="3" customFormat="1" x14ac:dyDescent="0.2">
      <c r="A150" s="10"/>
      <c r="B150" s="11"/>
      <c r="C150" s="2"/>
      <c r="D150" s="2"/>
      <c r="E150" s="11"/>
      <c r="F150" s="11"/>
      <c r="G150" s="11"/>
      <c r="H150" s="2"/>
      <c r="I150" s="11"/>
      <c r="J150" s="2"/>
      <c r="K150" s="2"/>
      <c r="L150" s="11"/>
      <c r="M150" s="2"/>
      <c r="N150" s="2"/>
      <c r="O150" s="11"/>
      <c r="P150" s="11"/>
      <c r="Q150" s="11"/>
      <c r="R150" s="2"/>
      <c r="S150" s="2"/>
      <c r="T150" s="2"/>
      <c r="U150" s="11"/>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row>
    <row r="151" spans="1:84" s="3" customFormat="1" x14ac:dyDescent="0.2">
      <c r="A151" s="10"/>
      <c r="B151" s="11"/>
      <c r="C151" s="2"/>
      <c r="D151" s="2"/>
      <c r="E151" s="11"/>
      <c r="F151" s="11"/>
      <c r="G151" s="11"/>
      <c r="H151" s="2"/>
      <c r="I151" s="11"/>
      <c r="J151" s="2"/>
      <c r="K151" s="2"/>
      <c r="L151" s="11"/>
      <c r="M151" s="2"/>
      <c r="N151" s="2"/>
      <c r="O151" s="11"/>
      <c r="P151" s="11"/>
      <c r="Q151" s="11"/>
      <c r="R151" s="2"/>
      <c r="S151" s="2"/>
      <c r="T151" s="2"/>
      <c r="U151" s="11"/>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row>
    <row r="152" spans="1:84" s="3" customFormat="1" x14ac:dyDescent="0.2">
      <c r="A152" s="10"/>
      <c r="B152" s="11"/>
      <c r="C152" s="2"/>
      <c r="D152" s="2"/>
      <c r="E152" s="11"/>
      <c r="F152" s="11"/>
      <c r="G152" s="11"/>
      <c r="H152" s="2"/>
      <c r="I152" s="11"/>
      <c r="J152" s="2"/>
      <c r="K152" s="2"/>
      <c r="L152" s="11"/>
      <c r="M152" s="2"/>
      <c r="N152" s="2"/>
      <c r="O152" s="11"/>
      <c r="P152" s="11"/>
      <c r="Q152" s="11"/>
      <c r="R152" s="2"/>
      <c r="S152" s="2"/>
      <c r="T152" s="2"/>
      <c r="U152" s="11"/>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row>
    <row r="153" spans="1:84" s="3" customFormat="1" x14ac:dyDescent="0.2">
      <c r="A153" s="10"/>
      <c r="B153" s="11"/>
      <c r="C153" s="2"/>
      <c r="D153" s="2"/>
      <c r="E153" s="11"/>
      <c r="F153" s="11"/>
      <c r="G153" s="11"/>
      <c r="H153" s="2"/>
      <c r="I153" s="11"/>
      <c r="J153" s="2"/>
      <c r="K153" s="2"/>
      <c r="L153" s="11"/>
      <c r="M153" s="2"/>
      <c r="N153" s="2"/>
      <c r="O153" s="11"/>
      <c r="P153" s="11"/>
      <c r="Q153" s="11"/>
      <c r="R153" s="2"/>
      <c r="S153" s="2"/>
      <c r="T153" s="2"/>
      <c r="U153" s="11"/>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row>
    <row r="154" spans="1:84" s="3" customFormat="1" x14ac:dyDescent="0.2">
      <c r="A154" s="10"/>
      <c r="B154" s="11"/>
      <c r="C154" s="2"/>
      <c r="D154" s="2"/>
      <c r="E154" s="11"/>
      <c r="F154" s="11"/>
      <c r="G154" s="11"/>
      <c r="H154" s="2"/>
      <c r="I154" s="11"/>
      <c r="J154" s="2"/>
      <c r="K154" s="2"/>
      <c r="L154" s="11"/>
      <c r="M154" s="2"/>
      <c r="N154" s="2"/>
      <c r="O154" s="11"/>
      <c r="P154" s="11"/>
      <c r="Q154" s="11"/>
      <c r="R154" s="2"/>
      <c r="S154" s="2"/>
      <c r="T154" s="2"/>
      <c r="U154" s="11"/>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row>
    <row r="155" spans="1:84" s="3" customFormat="1" x14ac:dyDescent="0.2">
      <c r="A155" s="10"/>
      <c r="B155" s="11"/>
      <c r="C155" s="2"/>
      <c r="D155" s="2"/>
      <c r="E155" s="11"/>
      <c r="F155" s="11"/>
      <c r="G155" s="11"/>
      <c r="H155" s="2"/>
      <c r="I155" s="11"/>
      <c r="J155" s="2"/>
      <c r="K155" s="2"/>
      <c r="L155" s="11"/>
      <c r="M155" s="2"/>
      <c r="N155" s="2"/>
      <c r="O155" s="11"/>
      <c r="P155" s="11"/>
      <c r="Q155" s="11"/>
      <c r="R155" s="2"/>
      <c r="S155" s="2"/>
      <c r="T155" s="2"/>
      <c r="U155" s="11"/>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row>
    <row r="156" spans="1:84" s="3" customFormat="1" x14ac:dyDescent="0.2">
      <c r="A156" s="10"/>
      <c r="B156" s="11"/>
      <c r="C156" s="2"/>
      <c r="D156" s="2"/>
      <c r="E156" s="11"/>
      <c r="F156" s="11"/>
      <c r="G156" s="11"/>
      <c r="H156" s="2"/>
      <c r="I156" s="11"/>
      <c r="J156" s="2"/>
      <c r="K156" s="2"/>
      <c r="L156" s="11"/>
      <c r="M156" s="2"/>
      <c r="N156" s="2"/>
      <c r="O156" s="11"/>
      <c r="P156" s="11"/>
      <c r="Q156" s="11"/>
      <c r="R156" s="2"/>
      <c r="S156" s="2"/>
      <c r="T156" s="2"/>
      <c r="U156" s="11"/>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row>
    <row r="157" spans="1:84" s="3" customFormat="1" x14ac:dyDescent="0.2">
      <c r="A157" s="10"/>
      <c r="B157" s="11"/>
      <c r="C157" s="2"/>
      <c r="D157" s="2"/>
      <c r="E157" s="11"/>
      <c r="F157" s="11"/>
      <c r="G157" s="11"/>
      <c r="H157" s="2"/>
      <c r="I157" s="11"/>
      <c r="J157" s="2"/>
      <c r="K157" s="2"/>
      <c r="L157" s="11"/>
      <c r="M157" s="2"/>
      <c r="N157" s="2"/>
      <c r="O157" s="11"/>
      <c r="P157" s="11"/>
      <c r="Q157" s="11"/>
      <c r="R157" s="2"/>
      <c r="S157" s="2"/>
      <c r="T157" s="2"/>
      <c r="U157" s="11"/>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row>
    <row r="158" spans="1:84" s="3" customFormat="1" x14ac:dyDescent="0.2">
      <c r="A158" s="10"/>
      <c r="B158" s="11"/>
      <c r="C158" s="2"/>
      <c r="D158" s="2"/>
      <c r="E158" s="11"/>
      <c r="F158" s="11"/>
      <c r="G158" s="11"/>
      <c r="H158" s="2"/>
      <c r="I158" s="11"/>
      <c r="J158" s="2"/>
      <c r="K158" s="2"/>
      <c r="L158" s="11"/>
      <c r="M158" s="2"/>
      <c r="N158" s="2"/>
      <c r="O158" s="11"/>
      <c r="P158" s="11"/>
      <c r="Q158" s="11"/>
      <c r="R158" s="2"/>
      <c r="S158" s="2"/>
      <c r="T158" s="2"/>
      <c r="U158" s="11"/>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row>
    <row r="159" spans="1:84" s="3" customFormat="1" x14ac:dyDescent="0.2">
      <c r="A159" s="10"/>
      <c r="B159" s="11"/>
      <c r="C159" s="2"/>
      <c r="D159" s="2"/>
      <c r="E159" s="11"/>
      <c r="F159" s="11"/>
      <c r="G159" s="11"/>
      <c r="H159" s="2"/>
      <c r="I159" s="11"/>
      <c r="J159" s="2"/>
      <c r="K159" s="2"/>
      <c r="L159" s="11"/>
      <c r="M159" s="2"/>
      <c r="N159" s="2"/>
      <c r="O159" s="11"/>
      <c r="P159" s="11"/>
      <c r="Q159" s="11"/>
      <c r="R159" s="2"/>
      <c r="S159" s="2"/>
      <c r="T159" s="2"/>
      <c r="U159" s="11"/>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row>
    <row r="160" spans="1:84" s="3" customFormat="1" x14ac:dyDescent="0.2">
      <c r="A160" s="10"/>
      <c r="B160" s="11"/>
      <c r="C160" s="2"/>
      <c r="D160" s="2"/>
      <c r="E160" s="11"/>
      <c r="F160" s="11"/>
      <c r="G160" s="11"/>
      <c r="H160" s="2"/>
      <c r="I160" s="11"/>
      <c r="J160" s="2"/>
      <c r="K160" s="2"/>
      <c r="L160" s="11"/>
      <c r="M160" s="2"/>
      <c r="N160" s="2"/>
      <c r="O160" s="11"/>
      <c r="P160" s="11"/>
      <c r="Q160" s="11"/>
      <c r="R160" s="2"/>
      <c r="S160" s="2"/>
      <c r="T160" s="2"/>
      <c r="U160" s="11"/>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row>
    <row r="161" spans="1:84" s="3" customFormat="1" x14ac:dyDescent="0.2">
      <c r="A161" s="10"/>
      <c r="B161" s="11"/>
      <c r="C161" s="2"/>
      <c r="D161" s="2"/>
      <c r="E161" s="11"/>
      <c r="F161" s="11"/>
      <c r="G161" s="11"/>
      <c r="H161" s="2"/>
      <c r="I161" s="11"/>
      <c r="J161" s="2"/>
      <c r="K161" s="2"/>
      <c r="L161" s="11"/>
      <c r="M161" s="2"/>
      <c r="N161" s="2"/>
      <c r="O161" s="11"/>
      <c r="P161" s="11"/>
      <c r="Q161" s="11"/>
      <c r="R161" s="2"/>
      <c r="S161" s="2"/>
      <c r="T161" s="2"/>
      <c r="U161" s="11"/>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row>
    <row r="162" spans="1:84" s="3" customFormat="1" x14ac:dyDescent="0.2">
      <c r="A162" s="10"/>
      <c r="B162" s="11"/>
      <c r="C162" s="2"/>
      <c r="D162" s="2"/>
      <c r="E162" s="11"/>
      <c r="F162" s="11"/>
      <c r="G162" s="11"/>
      <c r="H162" s="2"/>
      <c r="I162" s="11"/>
      <c r="J162" s="2"/>
      <c r="K162" s="2"/>
      <c r="L162" s="11"/>
      <c r="M162" s="2"/>
      <c r="N162" s="2"/>
      <c r="O162" s="11"/>
      <c r="P162" s="11"/>
      <c r="Q162" s="11"/>
      <c r="R162" s="2"/>
      <c r="S162" s="2"/>
      <c r="T162" s="2"/>
      <c r="U162" s="11"/>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row>
    <row r="163" spans="1:84" s="3" customFormat="1" x14ac:dyDescent="0.2">
      <c r="A163" s="10"/>
      <c r="B163" s="11"/>
      <c r="C163" s="2"/>
      <c r="D163" s="2"/>
      <c r="E163" s="11"/>
      <c r="F163" s="11"/>
      <c r="G163" s="11"/>
      <c r="H163" s="2"/>
      <c r="I163" s="11"/>
      <c r="J163" s="2"/>
      <c r="K163" s="2"/>
      <c r="L163" s="11"/>
      <c r="M163" s="2"/>
      <c r="N163" s="2"/>
      <c r="O163" s="11"/>
      <c r="P163" s="11"/>
      <c r="Q163" s="11"/>
      <c r="R163" s="2"/>
      <c r="S163" s="2"/>
      <c r="T163" s="2"/>
      <c r="U163" s="11"/>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row>
    <row r="164" spans="1:84" s="3" customFormat="1" x14ac:dyDescent="0.2">
      <c r="A164" s="10"/>
      <c r="B164" s="11"/>
      <c r="C164" s="2"/>
      <c r="D164" s="2"/>
      <c r="E164" s="11"/>
      <c r="F164" s="11"/>
      <c r="G164" s="11"/>
      <c r="H164" s="2"/>
      <c r="I164" s="11"/>
      <c r="J164" s="2"/>
      <c r="K164" s="2"/>
      <c r="L164" s="11"/>
      <c r="M164" s="2"/>
      <c r="N164" s="2"/>
      <c r="O164" s="11"/>
      <c r="P164" s="11"/>
      <c r="Q164" s="11"/>
      <c r="R164" s="2"/>
      <c r="S164" s="2"/>
      <c r="T164" s="2"/>
      <c r="U164" s="11"/>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row>
    <row r="165" spans="1:84" s="3" customFormat="1" x14ac:dyDescent="0.2">
      <c r="A165" s="10"/>
      <c r="B165" s="11"/>
      <c r="C165" s="2"/>
      <c r="D165" s="2"/>
      <c r="E165" s="11"/>
      <c r="F165" s="11"/>
      <c r="G165" s="11"/>
      <c r="H165" s="2"/>
      <c r="I165" s="11"/>
      <c r="J165" s="2"/>
      <c r="K165" s="2"/>
      <c r="L165" s="11"/>
      <c r="M165" s="2"/>
      <c r="N165" s="2"/>
      <c r="O165" s="11"/>
      <c r="P165" s="11"/>
      <c r="Q165" s="11"/>
      <c r="R165" s="2"/>
      <c r="S165" s="2"/>
      <c r="T165" s="2"/>
      <c r="U165" s="11"/>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row>
    <row r="166" spans="1:84" s="3" customFormat="1" x14ac:dyDescent="0.2">
      <c r="A166" s="10"/>
      <c r="B166" s="11"/>
      <c r="C166" s="2"/>
      <c r="D166" s="2"/>
      <c r="E166" s="11"/>
      <c r="F166" s="11"/>
      <c r="G166" s="11"/>
      <c r="H166" s="2"/>
      <c r="I166" s="11"/>
      <c r="J166" s="2"/>
      <c r="K166" s="2"/>
      <c r="L166" s="11"/>
      <c r="M166" s="2"/>
      <c r="N166" s="2"/>
      <c r="O166" s="11"/>
      <c r="P166" s="11"/>
      <c r="Q166" s="11"/>
      <c r="R166" s="2"/>
      <c r="S166" s="2"/>
      <c r="T166" s="2"/>
      <c r="U166" s="11"/>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row>
    <row r="167" spans="1:84" s="3" customFormat="1" x14ac:dyDescent="0.2">
      <c r="A167" s="10"/>
      <c r="B167" s="11"/>
      <c r="C167" s="2"/>
      <c r="D167" s="2"/>
      <c r="E167" s="11"/>
      <c r="F167" s="11"/>
      <c r="G167" s="11"/>
      <c r="H167" s="2"/>
      <c r="I167" s="11"/>
      <c r="J167" s="2"/>
      <c r="K167" s="2"/>
      <c r="L167" s="11"/>
      <c r="M167" s="2"/>
      <c r="N167" s="2"/>
      <c r="O167" s="11"/>
      <c r="P167" s="11"/>
      <c r="Q167" s="11"/>
      <c r="R167" s="2"/>
      <c r="S167" s="2"/>
      <c r="T167" s="2"/>
      <c r="U167" s="11"/>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row>
    <row r="168" spans="1:84" s="3" customFormat="1" x14ac:dyDescent="0.2">
      <c r="A168" s="10"/>
      <c r="B168" s="11"/>
      <c r="C168" s="2"/>
      <c r="D168" s="2"/>
      <c r="E168" s="11"/>
      <c r="F168" s="11"/>
      <c r="G168" s="11"/>
      <c r="H168" s="2"/>
      <c r="I168" s="11"/>
      <c r="J168" s="2"/>
      <c r="K168" s="2"/>
      <c r="L168" s="11"/>
      <c r="M168" s="2"/>
      <c r="N168" s="2"/>
      <c r="O168" s="11"/>
      <c r="P168" s="11"/>
      <c r="Q168" s="11"/>
      <c r="R168" s="2"/>
      <c r="S168" s="2"/>
      <c r="T168" s="2"/>
      <c r="U168" s="11"/>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row>
    <row r="169" spans="1:84" s="3" customFormat="1" x14ac:dyDescent="0.2">
      <c r="A169" s="10"/>
      <c r="B169" s="11"/>
      <c r="C169" s="2"/>
      <c r="D169" s="2"/>
      <c r="E169" s="11"/>
      <c r="F169" s="11"/>
      <c r="G169" s="11"/>
      <c r="H169" s="2"/>
      <c r="I169" s="11"/>
      <c r="J169" s="2"/>
      <c r="K169" s="2"/>
      <c r="L169" s="11"/>
      <c r="M169" s="2"/>
      <c r="N169" s="2"/>
      <c r="O169" s="11"/>
      <c r="P169" s="11"/>
      <c r="Q169" s="11"/>
      <c r="R169" s="2"/>
      <c r="S169" s="2"/>
      <c r="T169" s="2"/>
      <c r="U169" s="11"/>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row>
    <row r="170" spans="1:84" s="3" customFormat="1" x14ac:dyDescent="0.2">
      <c r="A170" s="10"/>
      <c r="B170" s="11"/>
      <c r="C170" s="2"/>
      <c r="D170" s="2"/>
      <c r="E170" s="11"/>
      <c r="F170" s="11"/>
      <c r="G170" s="11"/>
      <c r="H170" s="2"/>
      <c r="I170" s="11"/>
      <c r="J170" s="2"/>
      <c r="K170" s="2"/>
      <c r="L170" s="11"/>
      <c r="M170" s="2"/>
      <c r="N170" s="2"/>
      <c r="O170" s="11"/>
      <c r="P170" s="11"/>
      <c r="Q170" s="11"/>
      <c r="R170" s="2"/>
      <c r="S170" s="2"/>
      <c r="T170" s="2"/>
      <c r="U170" s="11"/>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row>
    <row r="171" spans="1:84" s="3" customFormat="1" x14ac:dyDescent="0.2">
      <c r="A171" s="10"/>
      <c r="B171" s="11"/>
      <c r="C171" s="2"/>
      <c r="D171" s="2"/>
      <c r="E171" s="11"/>
      <c r="F171" s="11"/>
      <c r="G171" s="11"/>
      <c r="H171" s="2"/>
      <c r="I171" s="11"/>
      <c r="J171" s="2"/>
      <c r="K171" s="2"/>
      <c r="L171" s="11"/>
      <c r="M171" s="2"/>
      <c r="N171" s="2"/>
      <c r="O171" s="11"/>
      <c r="P171" s="11"/>
      <c r="Q171" s="11"/>
      <c r="R171" s="2"/>
      <c r="S171" s="2"/>
      <c r="T171" s="2"/>
      <c r="U171" s="11"/>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row>
    <row r="172" spans="1:84" s="3" customFormat="1" x14ac:dyDescent="0.2">
      <c r="A172" s="10"/>
      <c r="B172" s="11"/>
      <c r="C172" s="2"/>
      <c r="D172" s="2"/>
      <c r="E172" s="11"/>
      <c r="F172" s="11"/>
      <c r="G172" s="11"/>
      <c r="H172" s="2"/>
      <c r="I172" s="11"/>
      <c r="J172" s="2"/>
      <c r="K172" s="2"/>
      <c r="L172" s="11"/>
      <c r="M172" s="2"/>
      <c r="N172" s="2"/>
      <c r="O172" s="11"/>
      <c r="P172" s="11"/>
      <c r="Q172" s="11"/>
      <c r="R172" s="2"/>
      <c r="S172" s="2"/>
      <c r="T172" s="2"/>
      <c r="U172" s="11"/>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row>
    <row r="173" spans="1:84" s="3" customFormat="1" x14ac:dyDescent="0.2">
      <c r="A173" s="10"/>
      <c r="B173" s="11"/>
      <c r="C173" s="2"/>
      <c r="D173" s="2"/>
      <c r="E173" s="11"/>
      <c r="F173" s="11"/>
      <c r="G173" s="11"/>
      <c r="H173" s="2"/>
      <c r="I173" s="11"/>
      <c r="J173" s="2"/>
      <c r="K173" s="2"/>
      <c r="L173" s="11"/>
      <c r="M173" s="2"/>
      <c r="N173" s="2"/>
      <c r="O173" s="11"/>
      <c r="P173" s="11"/>
      <c r="Q173" s="11"/>
      <c r="R173" s="2"/>
      <c r="S173" s="2"/>
      <c r="T173" s="2"/>
      <c r="U173" s="11"/>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row>
    <row r="174" spans="1:84" s="3" customFormat="1" x14ac:dyDescent="0.2">
      <c r="A174" s="10"/>
      <c r="B174" s="11"/>
      <c r="C174" s="2"/>
      <c r="D174" s="2"/>
      <c r="E174" s="11"/>
      <c r="F174" s="11"/>
      <c r="G174" s="11"/>
      <c r="H174" s="2"/>
      <c r="I174" s="11"/>
      <c r="J174" s="2"/>
      <c r="K174" s="2"/>
      <c r="L174" s="11"/>
      <c r="M174" s="2"/>
      <c r="N174" s="2"/>
      <c r="O174" s="11"/>
      <c r="P174" s="11"/>
      <c r="Q174" s="11"/>
      <c r="R174" s="2"/>
      <c r="S174" s="2"/>
      <c r="T174" s="2"/>
      <c r="U174" s="11"/>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row>
    <row r="175" spans="1:84" s="3" customFormat="1" x14ac:dyDescent="0.2">
      <c r="A175" s="10"/>
      <c r="B175" s="11"/>
      <c r="C175" s="2"/>
      <c r="D175" s="2"/>
      <c r="E175" s="11"/>
      <c r="F175" s="11"/>
      <c r="G175" s="11"/>
      <c r="H175" s="2"/>
      <c r="I175" s="11"/>
      <c r="J175" s="2"/>
      <c r="K175" s="2"/>
      <c r="L175" s="11"/>
      <c r="M175" s="2"/>
      <c r="N175" s="2"/>
      <c r="O175" s="11"/>
      <c r="P175" s="11"/>
      <c r="Q175" s="11"/>
      <c r="R175" s="2"/>
      <c r="S175" s="2"/>
      <c r="T175" s="2"/>
      <c r="U175" s="11"/>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row>
    <row r="176" spans="1:84" s="3" customFormat="1" x14ac:dyDescent="0.2">
      <c r="A176" s="10"/>
      <c r="B176" s="11"/>
      <c r="C176" s="2"/>
      <c r="D176" s="2"/>
      <c r="E176" s="11"/>
      <c r="F176" s="11"/>
      <c r="G176" s="11"/>
      <c r="H176" s="2"/>
      <c r="I176" s="11"/>
      <c r="J176" s="2"/>
      <c r="K176" s="2"/>
      <c r="L176" s="11"/>
      <c r="M176" s="2"/>
      <c r="N176" s="2"/>
      <c r="O176" s="11"/>
      <c r="P176" s="11"/>
      <c r="Q176" s="11"/>
      <c r="R176" s="2"/>
      <c r="S176" s="2"/>
      <c r="T176" s="2"/>
      <c r="U176" s="11"/>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row>
    <row r="177" spans="1:84" s="3" customFormat="1" x14ac:dyDescent="0.2">
      <c r="A177" s="10"/>
      <c r="B177" s="11"/>
      <c r="C177" s="2"/>
      <c r="D177" s="2"/>
      <c r="E177" s="11"/>
      <c r="F177" s="11"/>
      <c r="G177" s="11"/>
      <c r="H177" s="2"/>
      <c r="I177" s="11"/>
      <c r="J177" s="2"/>
      <c r="K177" s="2"/>
      <c r="L177" s="11"/>
      <c r="M177" s="2"/>
      <c r="N177" s="2"/>
      <c r="O177" s="11"/>
      <c r="P177" s="11"/>
      <c r="Q177" s="11"/>
      <c r="R177" s="2"/>
      <c r="S177" s="2"/>
      <c r="T177" s="2"/>
      <c r="U177" s="11"/>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row>
    <row r="178" spans="1:84" s="3" customFormat="1" x14ac:dyDescent="0.2">
      <c r="A178" s="10"/>
      <c r="B178" s="11"/>
      <c r="C178" s="2"/>
      <c r="D178" s="2"/>
      <c r="E178" s="11"/>
      <c r="F178" s="11"/>
      <c r="G178" s="11"/>
      <c r="H178" s="2"/>
      <c r="I178" s="11"/>
      <c r="J178" s="2"/>
      <c r="K178" s="2"/>
      <c r="L178" s="11"/>
      <c r="M178" s="2"/>
      <c r="N178" s="2"/>
      <c r="O178" s="11"/>
      <c r="P178" s="11"/>
      <c r="Q178" s="11"/>
      <c r="R178" s="2"/>
      <c r="S178" s="2"/>
      <c r="T178" s="2"/>
      <c r="U178" s="11"/>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row>
    <row r="179" spans="1:84" s="3" customFormat="1" x14ac:dyDescent="0.2">
      <c r="A179" s="10"/>
      <c r="B179" s="11"/>
      <c r="C179" s="2"/>
      <c r="D179" s="2"/>
      <c r="E179" s="11"/>
      <c r="F179" s="11"/>
      <c r="G179" s="11"/>
      <c r="H179" s="2"/>
      <c r="I179" s="11"/>
      <c r="J179" s="2"/>
      <c r="K179" s="2"/>
      <c r="L179" s="11"/>
      <c r="M179" s="2"/>
      <c r="N179" s="2"/>
      <c r="O179" s="11"/>
      <c r="P179" s="11"/>
      <c r="Q179" s="11"/>
      <c r="R179" s="2"/>
      <c r="S179" s="2"/>
      <c r="T179" s="2"/>
      <c r="U179" s="11"/>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row>
    <row r="180" spans="1:84" s="3" customFormat="1" x14ac:dyDescent="0.2">
      <c r="A180" s="10"/>
      <c r="B180" s="11"/>
      <c r="C180" s="2"/>
      <c r="D180" s="2"/>
      <c r="E180" s="11"/>
      <c r="F180" s="11"/>
      <c r="G180" s="11"/>
      <c r="H180" s="2"/>
      <c r="I180" s="11"/>
      <c r="J180" s="2"/>
      <c r="K180" s="2"/>
      <c r="L180" s="11"/>
      <c r="M180" s="2"/>
      <c r="N180" s="2"/>
      <c r="O180" s="11"/>
      <c r="P180" s="11"/>
      <c r="Q180" s="11"/>
      <c r="R180" s="2"/>
      <c r="S180" s="2"/>
      <c r="T180" s="2"/>
      <c r="U180" s="11"/>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row>
    <row r="181" spans="1:84" s="3" customFormat="1" x14ac:dyDescent="0.2">
      <c r="A181" s="10"/>
      <c r="B181" s="11"/>
      <c r="C181" s="2"/>
      <c r="D181" s="2"/>
      <c r="E181" s="11"/>
      <c r="F181" s="11"/>
      <c r="G181" s="11"/>
      <c r="H181" s="2"/>
      <c r="I181" s="11"/>
      <c r="J181" s="2"/>
      <c r="K181" s="2"/>
      <c r="L181" s="11"/>
      <c r="M181" s="2"/>
      <c r="N181" s="2"/>
      <c r="O181" s="11"/>
      <c r="P181" s="11"/>
      <c r="Q181" s="11"/>
      <c r="R181" s="2"/>
      <c r="S181" s="2"/>
      <c r="T181" s="2"/>
      <c r="U181" s="11"/>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row>
    <row r="182" spans="1:84" s="3" customFormat="1" x14ac:dyDescent="0.2">
      <c r="A182" s="10"/>
      <c r="B182" s="11"/>
      <c r="C182" s="2"/>
      <c r="D182" s="2"/>
      <c r="E182" s="11"/>
      <c r="F182" s="11"/>
      <c r="G182" s="11"/>
      <c r="H182" s="2"/>
      <c r="I182" s="11"/>
      <c r="J182" s="2"/>
      <c r="K182" s="2"/>
      <c r="L182" s="11"/>
      <c r="M182" s="2"/>
      <c r="N182" s="2"/>
      <c r="O182" s="11"/>
      <c r="P182" s="11"/>
      <c r="Q182" s="11"/>
      <c r="R182" s="2"/>
      <c r="S182" s="2"/>
      <c r="T182" s="2"/>
      <c r="U182" s="11"/>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row>
    <row r="183" spans="1:84" s="3" customFormat="1" x14ac:dyDescent="0.2">
      <c r="A183" s="10"/>
      <c r="B183" s="11"/>
      <c r="C183" s="2"/>
      <c r="D183" s="2"/>
      <c r="E183" s="11"/>
      <c r="F183" s="11"/>
      <c r="G183" s="11"/>
      <c r="H183" s="2"/>
      <c r="I183" s="11"/>
      <c r="J183" s="2"/>
      <c r="K183" s="2"/>
      <c r="L183" s="11"/>
      <c r="M183" s="2"/>
      <c r="N183" s="2"/>
      <c r="O183" s="11"/>
      <c r="P183" s="11"/>
      <c r="Q183" s="11"/>
      <c r="R183" s="2"/>
      <c r="S183" s="2"/>
      <c r="T183" s="2"/>
      <c r="U183" s="11"/>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row>
    <row r="184" spans="1:84" s="3" customFormat="1" x14ac:dyDescent="0.2">
      <c r="A184" s="10"/>
      <c r="B184" s="11"/>
      <c r="C184" s="2"/>
      <c r="D184" s="2"/>
      <c r="E184" s="11"/>
      <c r="F184" s="11"/>
      <c r="G184" s="11"/>
      <c r="H184" s="2"/>
      <c r="I184" s="11"/>
      <c r="J184" s="2"/>
      <c r="K184" s="2"/>
      <c r="L184" s="11"/>
      <c r="M184" s="2"/>
      <c r="N184" s="2"/>
      <c r="O184" s="11"/>
      <c r="P184" s="11"/>
      <c r="Q184" s="11"/>
      <c r="R184" s="2"/>
      <c r="S184" s="2"/>
      <c r="T184" s="2"/>
      <c r="U184" s="11"/>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row>
    <row r="185" spans="1:84" s="3" customFormat="1" x14ac:dyDescent="0.2">
      <c r="A185" s="10"/>
      <c r="B185" s="11"/>
      <c r="C185" s="2"/>
      <c r="D185" s="2"/>
      <c r="E185" s="11"/>
      <c r="F185" s="11"/>
      <c r="G185" s="11"/>
      <c r="H185" s="2"/>
      <c r="I185" s="11"/>
      <c r="J185" s="2"/>
      <c r="K185" s="2"/>
      <c r="L185" s="11"/>
      <c r="M185" s="2"/>
      <c r="N185" s="2"/>
      <c r="O185" s="11"/>
      <c r="P185" s="11"/>
      <c r="Q185" s="11"/>
      <c r="R185" s="2"/>
      <c r="S185" s="2"/>
      <c r="T185" s="2"/>
      <c r="U185" s="11"/>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row>
    <row r="186" spans="1:84" s="3" customFormat="1" x14ac:dyDescent="0.2">
      <c r="A186" s="10"/>
      <c r="B186" s="11"/>
      <c r="C186" s="2"/>
      <c r="D186" s="2"/>
      <c r="E186" s="11"/>
      <c r="F186" s="11"/>
      <c r="G186" s="11"/>
      <c r="H186" s="2"/>
      <c r="I186" s="11"/>
      <c r="J186" s="2"/>
      <c r="K186" s="2"/>
      <c r="L186" s="11"/>
      <c r="M186" s="2"/>
      <c r="N186" s="2"/>
      <c r="O186" s="11"/>
      <c r="P186" s="11"/>
      <c r="Q186" s="11"/>
      <c r="R186" s="2"/>
      <c r="S186" s="2"/>
      <c r="T186" s="2"/>
      <c r="U186" s="11"/>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row>
    <row r="187" spans="1:84" s="3" customFormat="1" x14ac:dyDescent="0.2">
      <c r="A187" s="10"/>
      <c r="B187" s="11"/>
      <c r="C187" s="2"/>
      <c r="D187" s="2"/>
      <c r="E187" s="11"/>
      <c r="F187" s="11"/>
      <c r="G187" s="11"/>
      <c r="H187" s="2"/>
      <c r="I187" s="11"/>
      <c r="J187" s="2"/>
      <c r="K187" s="2"/>
      <c r="L187" s="11"/>
      <c r="M187" s="2"/>
      <c r="N187" s="2"/>
      <c r="O187" s="11"/>
      <c r="P187" s="11"/>
      <c r="Q187" s="11"/>
      <c r="R187" s="2"/>
      <c r="S187" s="2"/>
      <c r="T187" s="2"/>
      <c r="U187" s="11"/>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row>
    <row r="188" spans="1:84" s="3" customFormat="1" x14ac:dyDescent="0.2">
      <c r="A188" s="10"/>
      <c r="B188" s="11"/>
      <c r="C188" s="2"/>
      <c r="D188" s="2"/>
      <c r="E188" s="11"/>
      <c r="F188" s="11"/>
      <c r="G188" s="11"/>
      <c r="H188" s="2"/>
      <c r="I188" s="11"/>
      <c r="J188" s="2"/>
      <c r="K188" s="2"/>
      <c r="L188" s="11"/>
      <c r="M188" s="2"/>
      <c r="N188" s="2"/>
      <c r="O188" s="11"/>
      <c r="P188" s="11"/>
      <c r="Q188" s="11"/>
      <c r="R188" s="2"/>
      <c r="S188" s="2"/>
      <c r="T188" s="2"/>
      <c r="U188" s="11"/>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row>
    <row r="189" spans="1:84" s="3" customFormat="1" x14ac:dyDescent="0.2">
      <c r="A189" s="10"/>
      <c r="B189" s="11"/>
      <c r="C189" s="2"/>
      <c r="D189" s="2"/>
      <c r="E189" s="11"/>
      <c r="F189" s="11"/>
      <c r="G189" s="11"/>
      <c r="H189" s="2"/>
      <c r="I189" s="11"/>
      <c r="J189" s="2"/>
      <c r="K189" s="2"/>
      <c r="L189" s="11"/>
      <c r="M189" s="2"/>
      <c r="N189" s="2"/>
      <c r="O189" s="11"/>
      <c r="P189" s="11"/>
      <c r="Q189" s="11"/>
      <c r="R189" s="2"/>
      <c r="S189" s="2"/>
      <c r="T189" s="2"/>
      <c r="U189" s="11"/>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row>
    <row r="190" spans="1:84" s="3" customFormat="1" x14ac:dyDescent="0.2">
      <c r="A190" s="10"/>
      <c r="B190" s="11"/>
      <c r="C190" s="2"/>
      <c r="D190" s="2"/>
      <c r="E190" s="11"/>
      <c r="F190" s="11"/>
      <c r="G190" s="11"/>
      <c r="H190" s="2"/>
      <c r="I190" s="11"/>
      <c r="J190" s="2"/>
      <c r="K190" s="2"/>
      <c r="L190" s="11"/>
      <c r="M190" s="2"/>
      <c r="N190" s="2"/>
      <c r="O190" s="11"/>
      <c r="P190" s="11"/>
      <c r="Q190" s="11"/>
      <c r="R190" s="2"/>
      <c r="S190" s="2"/>
      <c r="T190" s="2"/>
      <c r="U190" s="11"/>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row>
    <row r="191" spans="1:84" s="3" customFormat="1" x14ac:dyDescent="0.2">
      <c r="A191" s="10"/>
      <c r="B191" s="11"/>
      <c r="C191" s="2"/>
      <c r="D191" s="2"/>
      <c r="E191" s="11"/>
      <c r="F191" s="11"/>
      <c r="G191" s="11"/>
      <c r="H191" s="2"/>
      <c r="I191" s="11"/>
      <c r="J191" s="2"/>
      <c r="K191" s="2"/>
      <c r="L191" s="11"/>
      <c r="M191" s="2"/>
      <c r="N191" s="2"/>
      <c r="O191" s="11"/>
      <c r="P191" s="11"/>
      <c r="Q191" s="11"/>
      <c r="R191" s="2"/>
      <c r="S191" s="2"/>
      <c r="T191" s="2"/>
      <c r="U191" s="11"/>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row>
    <row r="192" spans="1:84" s="3" customFormat="1" x14ac:dyDescent="0.2">
      <c r="A192" s="10"/>
      <c r="B192" s="11"/>
      <c r="C192" s="2"/>
      <c r="D192" s="2"/>
      <c r="E192" s="11"/>
      <c r="F192" s="11"/>
      <c r="G192" s="11"/>
      <c r="H192" s="2"/>
      <c r="I192" s="11"/>
      <c r="J192" s="2"/>
      <c r="K192" s="2"/>
      <c r="L192" s="11"/>
      <c r="M192" s="2"/>
      <c r="N192" s="2"/>
      <c r="O192" s="11"/>
      <c r="P192" s="11"/>
      <c r="Q192" s="11"/>
      <c r="R192" s="2"/>
      <c r="S192" s="2"/>
      <c r="T192" s="2"/>
      <c r="U192" s="11"/>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row>
    <row r="193" spans="1:84" s="3" customFormat="1" x14ac:dyDescent="0.2">
      <c r="A193" s="10"/>
      <c r="B193" s="11"/>
      <c r="C193" s="2"/>
      <c r="D193" s="2"/>
      <c r="E193" s="11"/>
      <c r="F193" s="11"/>
      <c r="G193" s="11"/>
      <c r="H193" s="2"/>
      <c r="I193" s="11"/>
      <c r="J193" s="2"/>
      <c r="K193" s="2"/>
      <c r="L193" s="11"/>
      <c r="M193" s="2"/>
      <c r="N193" s="2"/>
      <c r="O193" s="11"/>
      <c r="P193" s="11"/>
      <c r="Q193" s="11"/>
      <c r="R193" s="2"/>
      <c r="S193" s="2"/>
      <c r="T193" s="2"/>
      <c r="U193" s="11"/>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row>
    <row r="194" spans="1:84" s="3" customFormat="1" x14ac:dyDescent="0.2">
      <c r="A194" s="10"/>
      <c r="B194" s="11"/>
      <c r="C194" s="2"/>
      <c r="D194" s="2"/>
      <c r="E194" s="11"/>
      <c r="F194" s="11"/>
      <c r="G194" s="11"/>
      <c r="H194" s="2"/>
      <c r="I194" s="11"/>
      <c r="J194" s="2"/>
      <c r="K194" s="2"/>
      <c r="L194" s="11"/>
      <c r="M194" s="2"/>
      <c r="N194" s="2"/>
      <c r="O194" s="11"/>
      <c r="P194" s="11"/>
      <c r="Q194" s="11"/>
      <c r="R194" s="2"/>
      <c r="S194" s="2"/>
      <c r="T194" s="2"/>
      <c r="U194" s="11"/>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row>
    <row r="195" spans="1:84" s="3" customFormat="1" x14ac:dyDescent="0.2">
      <c r="A195" s="10"/>
      <c r="B195" s="11"/>
      <c r="C195" s="2"/>
      <c r="D195" s="2"/>
      <c r="E195" s="11"/>
      <c r="F195" s="11"/>
      <c r="G195" s="11"/>
      <c r="H195" s="2"/>
      <c r="I195" s="11"/>
      <c r="J195" s="2"/>
      <c r="K195" s="2"/>
      <c r="L195" s="11"/>
      <c r="M195" s="2"/>
      <c r="N195" s="2"/>
      <c r="O195" s="11"/>
      <c r="P195" s="11"/>
      <c r="Q195" s="11"/>
      <c r="R195" s="2"/>
      <c r="S195" s="2"/>
      <c r="T195" s="2"/>
      <c r="U195" s="11"/>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row>
    <row r="196" spans="1:84" s="3" customFormat="1" x14ac:dyDescent="0.2">
      <c r="A196" s="10"/>
      <c r="B196" s="11"/>
      <c r="C196" s="2"/>
      <c r="D196" s="2"/>
      <c r="E196" s="11"/>
      <c r="F196" s="11"/>
      <c r="G196" s="11"/>
      <c r="H196" s="2"/>
      <c r="I196" s="11"/>
      <c r="J196" s="2"/>
      <c r="K196" s="2"/>
      <c r="L196" s="11"/>
      <c r="M196" s="2"/>
      <c r="N196" s="2"/>
      <c r="O196" s="11"/>
      <c r="P196" s="11"/>
      <c r="Q196" s="11"/>
      <c r="R196" s="2"/>
      <c r="S196" s="2"/>
      <c r="T196" s="2"/>
      <c r="U196" s="11"/>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row>
    <row r="197" spans="1:84" s="3" customFormat="1" x14ac:dyDescent="0.2">
      <c r="A197" s="10"/>
      <c r="B197" s="11"/>
      <c r="C197" s="2"/>
      <c r="D197" s="2"/>
      <c r="E197" s="11"/>
      <c r="F197" s="11"/>
      <c r="G197" s="11"/>
      <c r="H197" s="2"/>
      <c r="I197" s="11"/>
      <c r="J197" s="2"/>
      <c r="K197" s="2"/>
      <c r="L197" s="11"/>
      <c r="M197" s="2"/>
      <c r="N197" s="2"/>
      <c r="O197" s="11"/>
      <c r="P197" s="11"/>
      <c r="Q197" s="11"/>
      <c r="R197" s="2"/>
      <c r="S197" s="2"/>
      <c r="T197" s="2"/>
      <c r="U197" s="11"/>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row>
    <row r="198" spans="1:84" s="3" customFormat="1" x14ac:dyDescent="0.2">
      <c r="A198" s="10"/>
      <c r="B198" s="11"/>
      <c r="C198" s="2"/>
      <c r="D198" s="2"/>
      <c r="E198" s="11"/>
      <c r="F198" s="11"/>
      <c r="G198" s="11"/>
      <c r="H198" s="2"/>
      <c r="I198" s="11"/>
      <c r="J198" s="2"/>
      <c r="K198" s="2"/>
      <c r="L198" s="11"/>
      <c r="M198" s="2"/>
      <c r="N198" s="2"/>
      <c r="O198" s="11"/>
      <c r="P198" s="11"/>
      <c r="Q198" s="11"/>
      <c r="R198" s="2"/>
      <c r="S198" s="2"/>
      <c r="T198" s="2"/>
      <c r="U198" s="11"/>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row>
    <row r="199" spans="1:84" s="3" customFormat="1" x14ac:dyDescent="0.2">
      <c r="A199" s="10"/>
      <c r="B199" s="11"/>
      <c r="C199" s="2"/>
      <c r="D199" s="2"/>
      <c r="E199" s="11"/>
      <c r="F199" s="11"/>
      <c r="G199" s="11"/>
      <c r="H199" s="2"/>
      <c r="I199" s="11"/>
      <c r="J199" s="2"/>
      <c r="K199" s="2"/>
      <c r="L199" s="11"/>
      <c r="M199" s="2"/>
      <c r="N199" s="2"/>
      <c r="O199" s="11"/>
      <c r="P199" s="11"/>
      <c r="Q199" s="11"/>
      <c r="R199" s="2"/>
      <c r="S199" s="2"/>
      <c r="T199" s="2"/>
      <c r="U199" s="11"/>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row>
    <row r="200" spans="1:84" s="3" customFormat="1" x14ac:dyDescent="0.2">
      <c r="A200" s="10"/>
      <c r="B200" s="11"/>
      <c r="C200" s="2"/>
      <c r="D200" s="2"/>
      <c r="E200" s="11"/>
      <c r="F200" s="11"/>
      <c r="G200" s="11"/>
      <c r="H200" s="2"/>
      <c r="I200" s="11"/>
      <c r="J200" s="2"/>
      <c r="K200" s="2"/>
      <c r="L200" s="11"/>
      <c r="M200" s="2"/>
      <c r="N200" s="2"/>
      <c r="O200" s="11"/>
      <c r="P200" s="11"/>
      <c r="Q200" s="11"/>
      <c r="R200" s="2"/>
      <c r="S200" s="2"/>
      <c r="T200" s="2"/>
      <c r="U200" s="11"/>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row>
    <row r="201" spans="1:84" s="3" customFormat="1" x14ac:dyDescent="0.2">
      <c r="A201" s="10"/>
      <c r="B201" s="11"/>
      <c r="C201" s="2"/>
      <c r="D201" s="2"/>
      <c r="E201" s="11"/>
      <c r="F201" s="11"/>
      <c r="G201" s="11"/>
      <c r="H201" s="2"/>
      <c r="I201" s="11"/>
      <c r="J201" s="2"/>
      <c r="K201" s="2"/>
      <c r="L201" s="11"/>
      <c r="M201" s="2"/>
      <c r="N201" s="2"/>
      <c r="O201" s="11"/>
      <c r="P201" s="11"/>
      <c r="Q201" s="11"/>
      <c r="R201" s="2"/>
      <c r="S201" s="2"/>
      <c r="T201" s="2"/>
      <c r="U201" s="11"/>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row>
    <row r="202" spans="1:84" s="3" customFormat="1" x14ac:dyDescent="0.2">
      <c r="A202" s="10"/>
      <c r="B202" s="11"/>
      <c r="C202" s="2"/>
      <c r="D202" s="2"/>
      <c r="E202" s="11"/>
      <c r="F202" s="11"/>
      <c r="G202" s="11"/>
      <c r="H202" s="2"/>
      <c r="I202" s="11"/>
      <c r="J202" s="2"/>
      <c r="K202" s="2"/>
      <c r="L202" s="11"/>
      <c r="M202" s="2"/>
      <c r="N202" s="2"/>
      <c r="O202" s="11"/>
      <c r="P202" s="11"/>
      <c r="Q202" s="11"/>
      <c r="R202" s="2"/>
      <c r="S202" s="2"/>
      <c r="T202" s="2"/>
      <c r="U202" s="11"/>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row>
    <row r="203" spans="1:84" s="3" customFormat="1" x14ac:dyDescent="0.2">
      <c r="A203" s="10"/>
      <c r="B203" s="11"/>
      <c r="C203" s="2"/>
      <c r="D203" s="2"/>
      <c r="E203" s="11"/>
      <c r="F203" s="11"/>
      <c r="G203" s="11"/>
      <c r="H203" s="2"/>
      <c r="I203" s="11"/>
      <c r="J203" s="2"/>
      <c r="K203" s="2"/>
      <c r="L203" s="11"/>
      <c r="M203" s="2"/>
      <c r="N203" s="2"/>
      <c r="O203" s="11"/>
      <c r="P203" s="11"/>
      <c r="Q203" s="11"/>
      <c r="R203" s="2"/>
      <c r="S203" s="2"/>
      <c r="T203" s="2"/>
      <c r="U203" s="11"/>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row>
    <row r="204" spans="1:84" s="3" customFormat="1" x14ac:dyDescent="0.2">
      <c r="A204" s="10"/>
      <c r="B204" s="11"/>
      <c r="C204" s="2"/>
      <c r="D204" s="2"/>
      <c r="E204" s="11"/>
      <c r="F204" s="11"/>
      <c r="G204" s="11"/>
      <c r="H204" s="2"/>
      <c r="I204" s="11"/>
      <c r="J204" s="2"/>
      <c r="K204" s="2"/>
      <c r="L204" s="11"/>
      <c r="M204" s="2"/>
      <c r="N204" s="2"/>
      <c r="O204" s="11"/>
      <c r="P204" s="11"/>
      <c r="Q204" s="11"/>
      <c r="R204" s="2"/>
      <c r="S204" s="2"/>
      <c r="T204" s="2"/>
      <c r="U204" s="11"/>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row>
    <row r="205" spans="1:84" s="3" customFormat="1" x14ac:dyDescent="0.2">
      <c r="A205" s="10"/>
      <c r="B205" s="11"/>
      <c r="C205" s="2"/>
      <c r="D205" s="2"/>
      <c r="E205" s="11"/>
      <c r="F205" s="11"/>
      <c r="G205" s="11"/>
      <c r="H205" s="2"/>
      <c r="I205" s="11"/>
      <c r="J205" s="2"/>
      <c r="K205" s="2"/>
      <c r="L205" s="11"/>
      <c r="M205" s="2"/>
      <c r="N205" s="2"/>
      <c r="O205" s="11"/>
      <c r="P205" s="11"/>
      <c r="Q205" s="11"/>
      <c r="R205" s="2"/>
      <c r="S205" s="2"/>
      <c r="T205" s="2"/>
      <c r="U205" s="11"/>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row>
    <row r="206" spans="1:84" s="3" customFormat="1" x14ac:dyDescent="0.2">
      <c r="A206" s="10"/>
      <c r="B206" s="11"/>
      <c r="C206" s="2"/>
      <c r="D206" s="2"/>
      <c r="E206" s="11"/>
      <c r="F206" s="11"/>
      <c r="G206" s="11"/>
      <c r="H206" s="2"/>
      <c r="I206" s="11"/>
      <c r="J206" s="2"/>
      <c r="K206" s="2"/>
      <c r="L206" s="11"/>
      <c r="M206" s="2"/>
      <c r="N206" s="2"/>
      <c r="O206" s="11"/>
      <c r="P206" s="11"/>
      <c r="Q206" s="11"/>
      <c r="R206" s="2"/>
      <c r="S206" s="2"/>
      <c r="T206" s="2"/>
      <c r="U206" s="11"/>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row>
    <row r="207" spans="1:84" s="3" customFormat="1" x14ac:dyDescent="0.2">
      <c r="A207" s="10"/>
      <c r="B207" s="11"/>
      <c r="C207" s="2"/>
      <c r="D207" s="2"/>
      <c r="E207" s="11"/>
      <c r="F207" s="11"/>
      <c r="G207" s="11"/>
      <c r="H207" s="2"/>
      <c r="I207" s="11"/>
      <c r="J207" s="2"/>
      <c r="K207" s="2"/>
      <c r="L207" s="11"/>
      <c r="M207" s="2"/>
      <c r="N207" s="2"/>
      <c r="O207" s="11"/>
      <c r="P207" s="11"/>
      <c r="Q207" s="11"/>
      <c r="R207" s="2"/>
      <c r="S207" s="2"/>
      <c r="T207" s="2"/>
      <c r="U207" s="11"/>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row>
    <row r="208" spans="1:84" s="3" customFormat="1" x14ac:dyDescent="0.2">
      <c r="A208" s="10"/>
      <c r="B208" s="11"/>
      <c r="C208" s="2"/>
      <c r="D208" s="2"/>
      <c r="E208" s="11"/>
      <c r="F208" s="11"/>
      <c r="G208" s="11"/>
      <c r="H208" s="2"/>
      <c r="I208" s="11"/>
      <c r="J208" s="2"/>
      <c r="K208" s="2"/>
      <c r="L208" s="11"/>
      <c r="M208" s="2"/>
      <c r="N208" s="2"/>
      <c r="O208" s="11"/>
      <c r="P208" s="11"/>
      <c r="Q208" s="11"/>
      <c r="R208" s="2"/>
      <c r="S208" s="2"/>
      <c r="T208" s="2"/>
      <c r="U208" s="11"/>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row>
    <row r="209" spans="1:84" s="3" customFormat="1" x14ac:dyDescent="0.2">
      <c r="A209" s="10"/>
      <c r="B209" s="11"/>
      <c r="C209" s="2"/>
      <c r="D209" s="2"/>
      <c r="E209" s="11"/>
      <c r="F209" s="11"/>
      <c r="G209" s="11"/>
      <c r="H209" s="2"/>
      <c r="I209" s="11"/>
      <c r="J209" s="2"/>
      <c r="K209" s="2"/>
      <c r="L209" s="11"/>
      <c r="M209" s="2"/>
      <c r="N209" s="2"/>
      <c r="O209" s="11"/>
      <c r="P209" s="11"/>
      <c r="Q209" s="11"/>
      <c r="R209" s="2"/>
      <c r="S209" s="2"/>
      <c r="T209" s="2"/>
      <c r="U209" s="11"/>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row>
    <row r="210" spans="1:84" s="3" customFormat="1" x14ac:dyDescent="0.2">
      <c r="A210" s="10"/>
      <c r="B210" s="11"/>
      <c r="C210" s="2"/>
      <c r="D210" s="2"/>
      <c r="E210" s="11"/>
      <c r="F210" s="11"/>
      <c r="G210" s="11"/>
      <c r="H210" s="2"/>
      <c r="I210" s="11"/>
      <c r="J210" s="2"/>
      <c r="K210" s="2"/>
      <c r="L210" s="11"/>
      <c r="M210" s="2"/>
      <c r="N210" s="2"/>
      <c r="O210" s="11"/>
      <c r="P210" s="11"/>
      <c r="Q210" s="11"/>
      <c r="R210" s="2"/>
      <c r="S210" s="2"/>
      <c r="T210" s="2"/>
      <c r="U210" s="11"/>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row>
    <row r="211" spans="1:84" s="3" customFormat="1" x14ac:dyDescent="0.2">
      <c r="A211" s="10"/>
      <c r="B211" s="11"/>
      <c r="C211" s="2"/>
      <c r="D211" s="2"/>
      <c r="E211" s="11"/>
      <c r="F211" s="11"/>
      <c r="G211" s="11"/>
      <c r="H211" s="2"/>
      <c r="I211" s="11"/>
      <c r="J211" s="2"/>
      <c r="K211" s="2"/>
      <c r="L211" s="11"/>
      <c r="M211" s="2"/>
      <c r="N211" s="2"/>
      <c r="O211" s="11"/>
      <c r="P211" s="11"/>
      <c r="Q211" s="11"/>
      <c r="R211" s="2"/>
      <c r="S211" s="2"/>
      <c r="T211" s="2"/>
      <c r="U211" s="11"/>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row>
    <row r="212" spans="1:84" s="3" customFormat="1" x14ac:dyDescent="0.2">
      <c r="A212" s="10"/>
      <c r="B212" s="11"/>
      <c r="C212" s="2"/>
      <c r="D212" s="2"/>
      <c r="E212" s="11"/>
      <c r="F212" s="11"/>
      <c r="G212" s="11"/>
      <c r="H212" s="2"/>
      <c r="I212" s="11"/>
      <c r="J212" s="2"/>
      <c r="K212" s="2"/>
      <c r="L212" s="11"/>
      <c r="M212" s="2"/>
      <c r="N212" s="2"/>
      <c r="O212" s="11"/>
      <c r="P212" s="11"/>
      <c r="Q212" s="11"/>
      <c r="R212" s="2"/>
      <c r="S212" s="2"/>
      <c r="T212" s="2"/>
      <c r="U212" s="11"/>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row>
    <row r="213" spans="1:84" s="3" customFormat="1" x14ac:dyDescent="0.2">
      <c r="A213" s="10"/>
      <c r="B213" s="11"/>
      <c r="C213" s="2"/>
      <c r="D213" s="2"/>
      <c r="E213" s="11"/>
      <c r="F213" s="11"/>
      <c r="G213" s="11"/>
      <c r="H213" s="2"/>
      <c r="I213" s="11"/>
      <c r="J213" s="2"/>
      <c r="K213" s="2"/>
      <c r="L213" s="11"/>
      <c r="M213" s="2"/>
      <c r="N213" s="2"/>
      <c r="O213" s="11"/>
      <c r="P213" s="11"/>
      <c r="Q213" s="11"/>
      <c r="R213" s="2"/>
      <c r="S213" s="2"/>
      <c r="T213" s="2"/>
      <c r="U213" s="11"/>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row>
    <row r="214" spans="1:84" s="3" customFormat="1" x14ac:dyDescent="0.2">
      <c r="A214" s="10"/>
      <c r="B214" s="11"/>
      <c r="C214" s="2"/>
      <c r="D214" s="2"/>
      <c r="E214" s="11"/>
      <c r="F214" s="11"/>
      <c r="G214" s="11"/>
      <c r="H214" s="2"/>
      <c r="I214" s="11"/>
      <c r="J214" s="2"/>
      <c r="K214" s="2"/>
      <c r="L214" s="11"/>
      <c r="M214" s="2"/>
      <c r="N214" s="2"/>
      <c r="O214" s="11"/>
      <c r="P214" s="11"/>
      <c r="Q214" s="11"/>
      <c r="R214" s="2"/>
      <c r="S214" s="2"/>
      <c r="T214" s="2"/>
      <c r="U214" s="11"/>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row>
    <row r="215" spans="1:84" s="3" customFormat="1" x14ac:dyDescent="0.2">
      <c r="A215" s="10"/>
      <c r="B215" s="11"/>
      <c r="C215" s="2"/>
      <c r="D215" s="2"/>
      <c r="E215" s="11"/>
      <c r="F215" s="11"/>
      <c r="G215" s="11"/>
      <c r="H215" s="2"/>
      <c r="I215" s="11"/>
      <c r="J215" s="2"/>
      <c r="K215" s="2"/>
      <c r="L215" s="11"/>
      <c r="M215" s="2"/>
      <c r="N215" s="2"/>
      <c r="O215" s="11"/>
      <c r="P215" s="11"/>
      <c r="Q215" s="11"/>
      <c r="R215" s="2"/>
      <c r="S215" s="2"/>
      <c r="T215" s="2"/>
      <c r="U215" s="11"/>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row>
    <row r="216" spans="1:84" s="3" customFormat="1" x14ac:dyDescent="0.2">
      <c r="A216" s="10"/>
      <c r="B216" s="11"/>
      <c r="C216" s="2"/>
      <c r="D216" s="2"/>
      <c r="E216" s="11"/>
      <c r="F216" s="11"/>
      <c r="G216" s="11"/>
      <c r="H216" s="2"/>
      <c r="I216" s="11"/>
      <c r="J216" s="2"/>
      <c r="K216" s="2"/>
      <c r="L216" s="11"/>
      <c r="M216" s="2"/>
      <c r="N216" s="2"/>
      <c r="O216" s="11"/>
      <c r="P216" s="11"/>
      <c r="Q216" s="11"/>
      <c r="R216" s="2"/>
      <c r="S216" s="2"/>
      <c r="T216" s="2"/>
      <c r="U216" s="11"/>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row>
    <row r="217" spans="1:84" s="3" customFormat="1" x14ac:dyDescent="0.2">
      <c r="A217" s="10"/>
      <c r="B217" s="10"/>
      <c r="E217" s="10"/>
      <c r="F217" s="10"/>
      <c r="G217" s="10"/>
      <c r="I217" s="10"/>
      <c r="L217" s="10"/>
      <c r="O217" s="10"/>
      <c r="P217" s="10"/>
      <c r="Q217" s="10"/>
      <c r="T217" s="2"/>
      <c r="U217" s="10"/>
    </row>
    <row r="218" spans="1:84" s="3" customFormat="1" x14ac:dyDescent="0.2">
      <c r="A218" s="10"/>
      <c r="B218" s="10"/>
      <c r="E218" s="10"/>
      <c r="F218" s="10"/>
      <c r="G218" s="10"/>
      <c r="I218" s="10"/>
      <c r="L218" s="10"/>
      <c r="O218" s="10"/>
      <c r="P218" s="10"/>
      <c r="Q218" s="10"/>
      <c r="T218" s="2"/>
      <c r="U218" s="10"/>
    </row>
    <row r="219" spans="1:84" s="3" customFormat="1" x14ac:dyDescent="0.2">
      <c r="A219" s="10"/>
      <c r="B219" s="10"/>
      <c r="E219" s="10"/>
      <c r="F219" s="10"/>
      <c r="G219" s="10"/>
      <c r="I219" s="10"/>
      <c r="L219" s="10"/>
      <c r="O219" s="10"/>
      <c r="P219" s="10"/>
      <c r="Q219" s="10"/>
      <c r="T219" s="2"/>
      <c r="U219" s="10"/>
    </row>
    <row r="220" spans="1:84" s="3" customFormat="1" x14ac:dyDescent="0.2">
      <c r="A220" s="10"/>
      <c r="B220" s="10"/>
      <c r="E220" s="10"/>
      <c r="F220" s="10"/>
      <c r="G220" s="10"/>
      <c r="I220" s="10"/>
      <c r="L220" s="10"/>
      <c r="O220" s="10"/>
      <c r="P220" s="10"/>
      <c r="Q220" s="10"/>
      <c r="T220" s="2"/>
      <c r="U220" s="10"/>
    </row>
    <row r="221" spans="1:84" s="3" customFormat="1" x14ac:dyDescent="0.2">
      <c r="A221" s="10"/>
      <c r="B221" s="10"/>
      <c r="E221" s="10"/>
      <c r="F221" s="10"/>
      <c r="G221" s="10"/>
      <c r="I221" s="10"/>
      <c r="L221" s="10"/>
      <c r="O221" s="10"/>
      <c r="P221" s="10"/>
      <c r="Q221" s="10"/>
      <c r="T221" s="2"/>
      <c r="U221" s="10"/>
    </row>
    <row r="222" spans="1:84" s="3" customFormat="1" x14ac:dyDescent="0.2">
      <c r="A222" s="10"/>
      <c r="B222" s="10"/>
      <c r="E222" s="10"/>
      <c r="F222" s="10"/>
      <c r="G222" s="10"/>
      <c r="I222" s="10"/>
      <c r="L222" s="10"/>
      <c r="O222" s="10"/>
      <c r="P222" s="10"/>
      <c r="Q222" s="10"/>
      <c r="T222" s="2"/>
      <c r="U222" s="10"/>
    </row>
    <row r="223" spans="1:84" s="3" customFormat="1" x14ac:dyDescent="0.2">
      <c r="A223" s="10"/>
      <c r="B223" s="10"/>
      <c r="E223" s="10"/>
      <c r="F223" s="10"/>
      <c r="G223" s="10"/>
      <c r="I223" s="10"/>
      <c r="L223" s="10"/>
      <c r="O223" s="10"/>
      <c r="P223" s="10"/>
      <c r="Q223" s="10"/>
      <c r="T223" s="2"/>
      <c r="U223" s="10"/>
    </row>
    <row r="224" spans="1:84" s="3" customFormat="1" x14ac:dyDescent="0.2">
      <c r="A224" s="10"/>
      <c r="B224" s="10"/>
      <c r="E224" s="10"/>
      <c r="F224" s="10"/>
      <c r="G224" s="10"/>
      <c r="I224" s="10"/>
      <c r="L224" s="10"/>
      <c r="O224" s="10"/>
      <c r="P224" s="10"/>
      <c r="Q224" s="10"/>
      <c r="T224" s="2"/>
      <c r="U224" s="10"/>
    </row>
    <row r="225" spans="1:21" s="3" customFormat="1" x14ac:dyDescent="0.2">
      <c r="A225" s="10"/>
      <c r="B225" s="10"/>
      <c r="E225" s="10"/>
      <c r="F225" s="10"/>
      <c r="G225" s="10"/>
      <c r="I225" s="10"/>
      <c r="L225" s="10"/>
      <c r="O225" s="10"/>
      <c r="P225" s="10"/>
      <c r="Q225" s="10"/>
      <c r="T225" s="2"/>
      <c r="U225" s="10"/>
    </row>
    <row r="226" spans="1:21" s="3" customFormat="1" x14ac:dyDescent="0.2">
      <c r="A226" s="10"/>
      <c r="B226" s="10"/>
      <c r="E226" s="10"/>
      <c r="F226" s="10"/>
      <c r="G226" s="10"/>
      <c r="I226" s="10"/>
      <c r="L226" s="10"/>
      <c r="O226" s="10"/>
      <c r="P226" s="10"/>
      <c r="Q226" s="10"/>
      <c r="T226" s="2"/>
      <c r="U226" s="10"/>
    </row>
    <row r="227" spans="1:21" s="3" customFormat="1" x14ac:dyDescent="0.2">
      <c r="A227" s="10"/>
      <c r="B227" s="10"/>
      <c r="E227" s="10"/>
      <c r="F227" s="10"/>
      <c r="G227" s="10"/>
      <c r="I227" s="10"/>
      <c r="L227" s="10"/>
      <c r="O227" s="10"/>
      <c r="P227" s="10"/>
      <c r="Q227" s="10"/>
      <c r="T227" s="2"/>
      <c r="U227" s="10"/>
    </row>
    <row r="228" spans="1:21" s="3" customFormat="1" x14ac:dyDescent="0.2">
      <c r="A228" s="10"/>
      <c r="B228" s="10"/>
      <c r="E228" s="10"/>
      <c r="F228" s="10"/>
      <c r="G228" s="10"/>
      <c r="I228" s="10"/>
      <c r="L228" s="10"/>
      <c r="O228" s="10"/>
      <c r="P228" s="10"/>
      <c r="Q228" s="10"/>
      <c r="T228" s="2"/>
      <c r="U228" s="10"/>
    </row>
    <row r="229" spans="1:21" s="3" customFormat="1" x14ac:dyDescent="0.2">
      <c r="A229" s="10"/>
      <c r="B229" s="10"/>
      <c r="E229" s="10"/>
      <c r="F229" s="10"/>
      <c r="G229" s="10"/>
      <c r="I229" s="10"/>
      <c r="L229" s="10"/>
      <c r="O229" s="10"/>
      <c r="P229" s="10"/>
      <c r="Q229" s="10"/>
      <c r="T229" s="2"/>
      <c r="U229" s="10"/>
    </row>
    <row r="230" spans="1:21" s="3" customFormat="1" x14ac:dyDescent="0.2">
      <c r="A230" s="10"/>
      <c r="B230" s="10"/>
      <c r="E230" s="10"/>
      <c r="F230" s="10"/>
      <c r="G230" s="10"/>
      <c r="I230" s="10"/>
      <c r="L230" s="10"/>
      <c r="O230" s="10"/>
      <c r="P230" s="10"/>
      <c r="Q230" s="10"/>
      <c r="T230" s="2"/>
      <c r="U230" s="10"/>
    </row>
    <row r="231" spans="1:21" s="3" customFormat="1" x14ac:dyDescent="0.2">
      <c r="A231" s="10"/>
      <c r="B231" s="10"/>
      <c r="E231" s="10"/>
      <c r="F231" s="10"/>
      <c r="G231" s="10"/>
      <c r="I231" s="10"/>
      <c r="L231" s="10"/>
      <c r="O231" s="10"/>
      <c r="P231" s="10"/>
      <c r="Q231" s="10"/>
      <c r="T231" s="2"/>
      <c r="U231" s="10"/>
    </row>
    <row r="232" spans="1:21" s="3" customFormat="1" x14ac:dyDescent="0.2">
      <c r="A232" s="10"/>
      <c r="B232" s="10"/>
      <c r="E232" s="10"/>
      <c r="F232" s="10"/>
      <c r="G232" s="10"/>
      <c r="I232" s="10"/>
      <c r="L232" s="10"/>
      <c r="O232" s="10"/>
      <c r="P232" s="10"/>
      <c r="Q232" s="10"/>
      <c r="T232" s="2"/>
      <c r="U232" s="10"/>
    </row>
    <row r="233" spans="1:21" s="3" customFormat="1" x14ac:dyDescent="0.2">
      <c r="A233" s="10"/>
      <c r="B233" s="10"/>
      <c r="E233" s="10"/>
      <c r="F233" s="10"/>
      <c r="G233" s="10"/>
      <c r="I233" s="10"/>
      <c r="L233" s="10"/>
      <c r="O233" s="10"/>
      <c r="P233" s="10"/>
      <c r="Q233" s="10"/>
      <c r="T233" s="2"/>
      <c r="U233" s="10"/>
    </row>
    <row r="234" spans="1:21" s="3" customFormat="1" x14ac:dyDescent="0.2">
      <c r="A234" s="10"/>
      <c r="B234" s="10"/>
      <c r="E234" s="10"/>
      <c r="F234" s="10"/>
      <c r="G234" s="10"/>
      <c r="I234" s="10"/>
      <c r="L234" s="10"/>
      <c r="O234" s="10"/>
      <c r="P234" s="10"/>
      <c r="Q234" s="10"/>
      <c r="T234" s="2"/>
      <c r="U234" s="10"/>
    </row>
    <row r="235" spans="1:21" s="3" customFormat="1" x14ac:dyDescent="0.2">
      <c r="A235" s="10"/>
      <c r="B235" s="10"/>
      <c r="E235" s="10"/>
      <c r="F235" s="10"/>
      <c r="G235" s="10"/>
      <c r="I235" s="10"/>
      <c r="L235" s="10"/>
      <c r="O235" s="10"/>
      <c r="P235" s="10"/>
      <c r="Q235" s="10"/>
      <c r="T235" s="2"/>
      <c r="U235" s="10"/>
    </row>
    <row r="236" spans="1:21" s="3" customFormat="1" x14ac:dyDescent="0.2">
      <c r="A236" s="10"/>
      <c r="B236" s="10"/>
      <c r="E236" s="10"/>
      <c r="F236" s="10"/>
      <c r="G236" s="10"/>
      <c r="I236" s="10"/>
      <c r="L236" s="10"/>
      <c r="O236" s="10"/>
      <c r="P236" s="10"/>
      <c r="Q236" s="10"/>
      <c r="T236" s="2"/>
      <c r="U236" s="10"/>
    </row>
    <row r="237" spans="1:21" s="3" customFormat="1" x14ac:dyDescent="0.2">
      <c r="A237" s="10"/>
      <c r="B237" s="10"/>
      <c r="E237" s="10"/>
      <c r="F237" s="10"/>
      <c r="G237" s="10"/>
      <c r="I237" s="10"/>
      <c r="L237" s="10"/>
      <c r="O237" s="10"/>
      <c r="P237" s="10"/>
      <c r="Q237" s="10"/>
      <c r="T237" s="2"/>
      <c r="U237" s="10"/>
    </row>
    <row r="238" spans="1:21" s="3" customFormat="1" x14ac:dyDescent="0.2">
      <c r="A238" s="10"/>
      <c r="B238" s="10"/>
      <c r="E238" s="10"/>
      <c r="F238" s="10"/>
      <c r="G238" s="10"/>
      <c r="I238" s="10"/>
      <c r="L238" s="10"/>
      <c r="O238" s="10"/>
      <c r="P238" s="10"/>
      <c r="Q238" s="10"/>
      <c r="T238" s="2"/>
      <c r="U238" s="10"/>
    </row>
    <row r="239" spans="1:21" s="3" customFormat="1" x14ac:dyDescent="0.2">
      <c r="A239" s="10"/>
      <c r="B239" s="10"/>
      <c r="E239" s="10"/>
      <c r="F239" s="10"/>
      <c r="G239" s="10"/>
      <c r="I239" s="10"/>
      <c r="L239" s="10"/>
      <c r="O239" s="10"/>
      <c r="P239" s="10"/>
      <c r="Q239" s="10"/>
      <c r="T239" s="2"/>
      <c r="U239" s="10"/>
    </row>
    <row r="240" spans="1:21" s="3" customFormat="1" x14ac:dyDescent="0.2">
      <c r="A240" s="10"/>
      <c r="B240" s="10"/>
      <c r="E240" s="10"/>
      <c r="F240" s="10"/>
      <c r="G240" s="10"/>
      <c r="I240" s="10"/>
      <c r="L240" s="10"/>
      <c r="O240" s="10"/>
      <c r="P240" s="10"/>
      <c r="Q240" s="10"/>
      <c r="T240" s="2"/>
      <c r="U240" s="10"/>
    </row>
    <row r="241" spans="1:21" s="3" customFormat="1" x14ac:dyDescent="0.2">
      <c r="A241" s="10"/>
      <c r="B241" s="10"/>
      <c r="E241" s="10"/>
      <c r="F241" s="10"/>
      <c r="G241" s="10"/>
      <c r="I241" s="10"/>
      <c r="L241" s="10"/>
      <c r="O241" s="10"/>
      <c r="P241" s="10"/>
      <c r="Q241" s="10"/>
      <c r="T241" s="2"/>
      <c r="U241" s="10"/>
    </row>
    <row r="242" spans="1:21" s="3" customFormat="1" x14ac:dyDescent="0.2">
      <c r="A242" s="10"/>
      <c r="B242" s="10"/>
      <c r="E242" s="10"/>
      <c r="F242" s="10"/>
      <c r="G242" s="10"/>
      <c r="I242" s="10"/>
      <c r="L242" s="10"/>
      <c r="O242" s="10"/>
      <c r="P242" s="10"/>
      <c r="Q242" s="10"/>
      <c r="T242" s="2"/>
      <c r="U242" s="10"/>
    </row>
    <row r="243" spans="1:21" s="3" customFormat="1" x14ac:dyDescent="0.2">
      <c r="A243" s="10"/>
      <c r="B243" s="10"/>
      <c r="E243" s="10"/>
      <c r="F243" s="10"/>
      <c r="G243" s="10"/>
      <c r="I243" s="10"/>
      <c r="L243" s="10"/>
      <c r="O243" s="10"/>
      <c r="P243" s="10"/>
      <c r="Q243" s="10"/>
      <c r="T243" s="2"/>
      <c r="U243" s="10"/>
    </row>
    <row r="244" spans="1:21" s="3" customFormat="1" x14ac:dyDescent="0.2">
      <c r="A244" s="10"/>
      <c r="B244" s="10"/>
      <c r="E244" s="10"/>
      <c r="F244" s="10"/>
      <c r="G244" s="10"/>
      <c r="I244" s="10"/>
      <c r="L244" s="10"/>
      <c r="O244" s="10"/>
      <c r="P244" s="10"/>
      <c r="Q244" s="10"/>
      <c r="T244" s="2"/>
      <c r="U244" s="10"/>
    </row>
    <row r="245" spans="1:21" s="3" customFormat="1" x14ac:dyDescent="0.2">
      <c r="A245" s="10"/>
      <c r="B245" s="10"/>
      <c r="E245" s="10"/>
      <c r="F245" s="10"/>
      <c r="G245" s="10"/>
      <c r="I245" s="10"/>
      <c r="L245" s="10"/>
      <c r="O245" s="10"/>
      <c r="P245" s="10"/>
      <c r="Q245" s="10"/>
      <c r="T245" s="2"/>
      <c r="U245" s="10"/>
    </row>
    <row r="246" spans="1:21" s="3" customFormat="1" x14ac:dyDescent="0.2">
      <c r="A246" s="10"/>
      <c r="B246" s="10"/>
      <c r="E246" s="10"/>
      <c r="F246" s="10"/>
      <c r="G246" s="10"/>
      <c r="I246" s="10"/>
      <c r="L246" s="10"/>
      <c r="O246" s="10"/>
      <c r="P246" s="10"/>
      <c r="Q246" s="10"/>
      <c r="T246" s="2"/>
      <c r="U246" s="10"/>
    </row>
    <row r="247" spans="1:21" s="3" customFormat="1" x14ac:dyDescent="0.2">
      <c r="A247" s="10"/>
      <c r="B247" s="10"/>
      <c r="E247" s="10"/>
      <c r="F247" s="10"/>
      <c r="G247" s="10"/>
      <c r="I247" s="10"/>
      <c r="L247" s="10"/>
      <c r="O247" s="10"/>
      <c r="P247" s="10"/>
      <c r="Q247" s="10"/>
      <c r="T247" s="2"/>
      <c r="U247" s="10"/>
    </row>
    <row r="248" spans="1:21" s="3" customFormat="1" x14ac:dyDescent="0.2">
      <c r="A248" s="10"/>
      <c r="B248" s="10"/>
      <c r="E248" s="10"/>
      <c r="F248" s="10"/>
      <c r="G248" s="10"/>
      <c r="I248" s="10"/>
      <c r="L248" s="10"/>
      <c r="O248" s="10"/>
      <c r="P248" s="10"/>
      <c r="Q248" s="10"/>
      <c r="T248" s="2"/>
      <c r="U248" s="10"/>
    </row>
    <row r="249" spans="1:21" s="3" customFormat="1" x14ac:dyDescent="0.2">
      <c r="A249" s="10"/>
      <c r="B249" s="10"/>
      <c r="E249" s="10"/>
      <c r="F249" s="10"/>
      <c r="G249" s="10"/>
      <c r="I249" s="10"/>
      <c r="L249" s="10"/>
      <c r="O249" s="10"/>
      <c r="P249" s="10"/>
      <c r="Q249" s="10"/>
      <c r="T249" s="2"/>
      <c r="U249" s="10"/>
    </row>
    <row r="250" spans="1:21" s="3" customFormat="1" x14ac:dyDescent="0.2">
      <c r="A250" s="10"/>
      <c r="B250" s="10"/>
      <c r="E250" s="10"/>
      <c r="F250" s="10"/>
      <c r="G250" s="10"/>
      <c r="I250" s="10"/>
      <c r="L250" s="10"/>
      <c r="O250" s="10"/>
      <c r="P250" s="10"/>
      <c r="Q250" s="10"/>
      <c r="T250" s="2"/>
      <c r="U250" s="10"/>
    </row>
    <row r="251" spans="1:21" s="3" customFormat="1" x14ac:dyDescent="0.2">
      <c r="A251" s="10"/>
      <c r="B251" s="10"/>
      <c r="E251" s="10"/>
      <c r="F251" s="10"/>
      <c r="G251" s="10"/>
      <c r="I251" s="10"/>
      <c r="L251" s="10"/>
      <c r="O251" s="10"/>
      <c r="P251" s="10"/>
      <c r="Q251" s="10"/>
      <c r="T251" s="2"/>
      <c r="U251" s="10"/>
    </row>
    <row r="252" spans="1:21" s="3" customFormat="1" x14ac:dyDescent="0.2">
      <c r="A252" s="10"/>
      <c r="B252" s="10"/>
      <c r="E252" s="10"/>
      <c r="F252" s="10"/>
      <c r="G252" s="10"/>
      <c r="I252" s="10"/>
      <c r="L252" s="10"/>
      <c r="O252" s="10"/>
      <c r="P252" s="10"/>
      <c r="Q252" s="10"/>
      <c r="T252" s="2"/>
      <c r="U252" s="10"/>
    </row>
    <row r="253" spans="1:21" s="3" customFormat="1" x14ac:dyDescent="0.2">
      <c r="A253" s="10"/>
      <c r="B253" s="10"/>
      <c r="E253" s="10"/>
      <c r="F253" s="10"/>
      <c r="G253" s="10"/>
      <c r="I253" s="10"/>
      <c r="L253" s="10"/>
      <c r="O253" s="10"/>
      <c r="P253" s="10"/>
      <c r="Q253" s="10"/>
      <c r="T253" s="2"/>
      <c r="U253" s="10"/>
    </row>
    <row r="254" spans="1:21" s="3" customFormat="1" x14ac:dyDescent="0.2">
      <c r="A254" s="10"/>
      <c r="B254" s="10"/>
      <c r="E254" s="10"/>
      <c r="F254" s="10"/>
      <c r="G254" s="10"/>
      <c r="I254" s="10"/>
      <c r="L254" s="10"/>
      <c r="O254" s="10"/>
      <c r="P254" s="10"/>
      <c r="Q254" s="10"/>
      <c r="T254" s="2"/>
      <c r="U254" s="10"/>
    </row>
    <row r="255" spans="1:21" s="3" customFormat="1" x14ac:dyDescent="0.2">
      <c r="A255" s="10"/>
      <c r="B255" s="10"/>
      <c r="E255" s="10"/>
      <c r="F255" s="10"/>
      <c r="G255" s="10"/>
      <c r="I255" s="10"/>
      <c r="L255" s="10"/>
      <c r="O255" s="10"/>
      <c r="P255" s="10"/>
      <c r="Q255" s="10"/>
      <c r="T255" s="2"/>
      <c r="U255" s="10"/>
    </row>
    <row r="256" spans="1:21" s="3" customFormat="1" x14ac:dyDescent="0.2">
      <c r="A256" s="10"/>
      <c r="B256" s="10"/>
      <c r="E256" s="10"/>
      <c r="F256" s="10"/>
      <c r="G256" s="10"/>
      <c r="I256" s="10"/>
      <c r="L256" s="10"/>
      <c r="O256" s="10"/>
      <c r="P256" s="10"/>
      <c r="Q256" s="10"/>
      <c r="T256" s="2"/>
      <c r="U256" s="10"/>
    </row>
    <row r="257" spans="1:21" s="3" customFormat="1" x14ac:dyDescent="0.2">
      <c r="A257" s="10"/>
      <c r="B257" s="10"/>
      <c r="E257" s="10"/>
      <c r="F257" s="10"/>
      <c r="G257" s="10"/>
      <c r="I257" s="10"/>
      <c r="L257" s="10"/>
      <c r="O257" s="10"/>
      <c r="P257" s="10"/>
      <c r="Q257" s="10"/>
      <c r="T257" s="2"/>
      <c r="U257" s="10"/>
    </row>
    <row r="258" spans="1:21" s="3" customFormat="1" x14ac:dyDescent="0.2">
      <c r="A258" s="10"/>
      <c r="B258" s="10"/>
      <c r="E258" s="10"/>
      <c r="F258" s="10"/>
      <c r="G258" s="10"/>
      <c r="I258" s="10"/>
      <c r="L258" s="10"/>
      <c r="O258" s="10"/>
      <c r="P258" s="10"/>
      <c r="Q258" s="10"/>
      <c r="T258" s="2"/>
      <c r="U258" s="10"/>
    </row>
    <row r="259" spans="1:21" s="3" customFormat="1" x14ac:dyDescent="0.2">
      <c r="A259" s="10"/>
      <c r="B259" s="10"/>
      <c r="E259" s="10"/>
      <c r="F259" s="10"/>
      <c r="G259" s="10"/>
      <c r="I259" s="10"/>
      <c r="L259" s="10"/>
      <c r="O259" s="10"/>
      <c r="P259" s="10"/>
      <c r="Q259" s="10"/>
      <c r="T259" s="2"/>
      <c r="U259" s="10"/>
    </row>
    <row r="260" spans="1:21" s="3" customFormat="1" x14ac:dyDescent="0.2">
      <c r="A260" s="10"/>
      <c r="B260" s="10"/>
      <c r="E260" s="10"/>
      <c r="F260" s="10"/>
      <c r="G260" s="10"/>
      <c r="I260" s="10"/>
      <c r="L260" s="10"/>
      <c r="O260" s="10"/>
      <c r="P260" s="10"/>
      <c r="Q260" s="10"/>
      <c r="T260" s="2"/>
      <c r="U260" s="10"/>
    </row>
    <row r="261" spans="1:21" s="3" customFormat="1" x14ac:dyDescent="0.2">
      <c r="A261" s="10"/>
      <c r="B261" s="10"/>
      <c r="E261" s="10"/>
      <c r="F261" s="10"/>
      <c r="G261" s="10"/>
      <c r="I261" s="10"/>
      <c r="L261" s="10"/>
      <c r="O261" s="10"/>
      <c r="P261" s="10"/>
      <c r="Q261" s="10"/>
      <c r="T261" s="2"/>
      <c r="U261" s="10"/>
    </row>
    <row r="262" spans="1:21" s="3" customFormat="1" x14ac:dyDescent="0.2">
      <c r="A262" s="10"/>
      <c r="B262" s="10"/>
      <c r="E262" s="10"/>
      <c r="F262" s="10"/>
      <c r="G262" s="10"/>
      <c r="I262" s="10"/>
      <c r="L262" s="10"/>
      <c r="O262" s="10"/>
      <c r="P262" s="10"/>
      <c r="Q262" s="10"/>
      <c r="T262" s="2"/>
      <c r="U262" s="10"/>
    </row>
    <row r="263" spans="1:21" s="3" customFormat="1" x14ac:dyDescent="0.2">
      <c r="A263" s="10"/>
      <c r="B263" s="10"/>
      <c r="E263" s="10"/>
      <c r="F263" s="10"/>
      <c r="G263" s="10"/>
      <c r="I263" s="10"/>
      <c r="L263" s="10"/>
      <c r="O263" s="10"/>
      <c r="P263" s="10"/>
      <c r="Q263" s="10"/>
      <c r="T263" s="2"/>
      <c r="U263" s="10"/>
    </row>
    <row r="264" spans="1:21" s="3" customFormat="1" x14ac:dyDescent="0.2">
      <c r="A264" s="10"/>
      <c r="B264" s="10"/>
      <c r="E264" s="10"/>
      <c r="F264" s="10"/>
      <c r="G264" s="10"/>
      <c r="I264" s="10"/>
      <c r="L264" s="10"/>
      <c r="O264" s="10"/>
      <c r="P264" s="10"/>
      <c r="Q264" s="10"/>
      <c r="T264" s="2"/>
      <c r="U264" s="10"/>
    </row>
    <row r="265" spans="1:21" s="3" customFormat="1" x14ac:dyDescent="0.2">
      <c r="A265" s="10"/>
      <c r="B265" s="10"/>
      <c r="E265" s="10"/>
      <c r="F265" s="10"/>
      <c r="G265" s="10"/>
      <c r="I265" s="10"/>
      <c r="L265" s="10"/>
      <c r="O265" s="10"/>
      <c r="P265" s="10"/>
      <c r="Q265" s="10"/>
      <c r="T265" s="2"/>
      <c r="U265" s="10"/>
    </row>
    <row r="266" spans="1:21" s="3" customFormat="1" x14ac:dyDescent="0.2">
      <c r="A266" s="10"/>
      <c r="B266" s="10"/>
      <c r="E266" s="10"/>
      <c r="F266" s="10"/>
      <c r="G266" s="10"/>
      <c r="I266" s="10"/>
      <c r="L266" s="10"/>
      <c r="O266" s="10"/>
      <c r="P266" s="10"/>
      <c r="Q266" s="10"/>
      <c r="T266" s="2"/>
      <c r="U266" s="10"/>
    </row>
    <row r="267" spans="1:21" s="3" customFormat="1" x14ac:dyDescent="0.2">
      <c r="A267" s="10"/>
      <c r="B267" s="10"/>
      <c r="E267" s="10"/>
      <c r="F267" s="10"/>
      <c r="G267" s="10"/>
      <c r="I267" s="10"/>
      <c r="L267" s="10"/>
      <c r="O267" s="10"/>
      <c r="P267" s="10"/>
      <c r="Q267" s="10"/>
      <c r="T267" s="2"/>
      <c r="U267" s="10"/>
    </row>
    <row r="268" spans="1:21" s="3" customFormat="1" x14ac:dyDescent="0.2">
      <c r="A268" s="10"/>
      <c r="B268" s="10"/>
      <c r="E268" s="10"/>
      <c r="F268" s="10"/>
      <c r="G268" s="10"/>
      <c r="I268" s="10"/>
      <c r="L268" s="10"/>
      <c r="O268" s="10"/>
      <c r="P268" s="10"/>
      <c r="Q268" s="10"/>
      <c r="T268" s="2"/>
      <c r="U268" s="10"/>
    </row>
    <row r="269" spans="1:21" s="3" customFormat="1" x14ac:dyDescent="0.2">
      <c r="A269" s="10"/>
      <c r="B269" s="10"/>
      <c r="E269" s="10"/>
      <c r="F269" s="10"/>
      <c r="G269" s="10"/>
      <c r="I269" s="10"/>
      <c r="L269" s="10"/>
      <c r="O269" s="10"/>
      <c r="P269" s="10"/>
      <c r="Q269" s="10"/>
      <c r="T269" s="2"/>
      <c r="U269" s="10"/>
    </row>
    <row r="270" spans="1:21" s="3" customFormat="1" x14ac:dyDescent="0.2">
      <c r="A270" s="10"/>
      <c r="B270" s="10"/>
      <c r="E270" s="10"/>
      <c r="F270" s="10"/>
      <c r="G270" s="10"/>
      <c r="I270" s="10"/>
      <c r="L270" s="10"/>
      <c r="O270" s="10"/>
      <c r="P270" s="10"/>
      <c r="Q270" s="10"/>
      <c r="T270" s="2"/>
      <c r="U270" s="10"/>
    </row>
    <row r="271" spans="1:21" s="3" customFormat="1" x14ac:dyDescent="0.2">
      <c r="A271" s="10"/>
      <c r="B271" s="10"/>
      <c r="E271" s="10"/>
      <c r="F271" s="10"/>
      <c r="G271" s="10"/>
      <c r="I271" s="10"/>
      <c r="L271" s="10"/>
      <c r="O271" s="10"/>
      <c r="P271" s="10"/>
      <c r="Q271" s="10"/>
      <c r="T271" s="2"/>
      <c r="U271" s="10"/>
    </row>
    <row r="272" spans="1:21" s="3" customFormat="1" x14ac:dyDescent="0.2">
      <c r="A272" s="10"/>
      <c r="B272" s="10"/>
      <c r="E272" s="10"/>
      <c r="F272" s="10"/>
      <c r="G272" s="10"/>
      <c r="I272" s="10"/>
      <c r="L272" s="10"/>
      <c r="O272" s="10"/>
      <c r="P272" s="10"/>
      <c r="Q272" s="10"/>
      <c r="T272" s="2"/>
      <c r="U272" s="10"/>
    </row>
    <row r="273" spans="1:21" s="3" customFormat="1" x14ac:dyDescent="0.2">
      <c r="A273" s="10"/>
      <c r="B273" s="10"/>
      <c r="E273" s="10"/>
      <c r="F273" s="10"/>
      <c r="G273" s="10"/>
      <c r="I273" s="10"/>
      <c r="L273" s="10"/>
      <c r="O273" s="10"/>
      <c r="P273" s="10"/>
      <c r="Q273" s="10"/>
      <c r="T273" s="2"/>
      <c r="U273" s="10"/>
    </row>
    <row r="274" spans="1:21" s="3" customFormat="1" x14ac:dyDescent="0.2">
      <c r="A274" s="10"/>
      <c r="B274" s="10"/>
      <c r="E274" s="10"/>
      <c r="F274" s="10"/>
      <c r="G274" s="10"/>
      <c r="I274" s="10"/>
      <c r="L274" s="10"/>
      <c r="O274" s="10"/>
      <c r="P274" s="10"/>
      <c r="Q274" s="10"/>
      <c r="T274" s="2"/>
      <c r="U274" s="10"/>
    </row>
    <row r="275" spans="1:21" s="3" customFormat="1" x14ac:dyDescent="0.2">
      <c r="A275" s="10"/>
      <c r="B275" s="10"/>
      <c r="E275" s="10"/>
      <c r="F275" s="10"/>
      <c r="G275" s="10"/>
      <c r="I275" s="10"/>
      <c r="L275" s="10"/>
      <c r="O275" s="10"/>
      <c r="P275" s="10"/>
      <c r="Q275" s="10"/>
      <c r="T275" s="2"/>
      <c r="U275" s="10"/>
    </row>
    <row r="276" spans="1:21" s="3" customFormat="1" x14ac:dyDescent="0.2">
      <c r="A276" s="10"/>
      <c r="B276" s="10"/>
      <c r="E276" s="10"/>
      <c r="F276" s="10"/>
      <c r="G276" s="10"/>
      <c r="I276" s="10"/>
      <c r="L276" s="10"/>
      <c r="O276" s="10"/>
      <c r="P276" s="10"/>
      <c r="Q276" s="10"/>
      <c r="T276" s="2"/>
      <c r="U276" s="10"/>
    </row>
    <row r="277" spans="1:21" s="3" customFormat="1" x14ac:dyDescent="0.2">
      <c r="A277" s="10"/>
      <c r="B277" s="10"/>
      <c r="E277" s="10"/>
      <c r="F277" s="10"/>
      <c r="G277" s="10"/>
      <c r="I277" s="10"/>
      <c r="L277" s="10"/>
      <c r="O277" s="10"/>
      <c r="P277" s="10"/>
      <c r="Q277" s="10"/>
      <c r="T277" s="2"/>
      <c r="U277" s="10"/>
    </row>
    <row r="278" spans="1:21" s="3" customFormat="1" x14ac:dyDescent="0.2">
      <c r="A278" s="10"/>
      <c r="B278" s="10"/>
      <c r="E278" s="10"/>
      <c r="F278" s="10"/>
      <c r="G278" s="10"/>
      <c r="I278" s="10"/>
      <c r="L278" s="10"/>
      <c r="O278" s="10"/>
      <c r="P278" s="10"/>
      <c r="Q278" s="10"/>
      <c r="T278" s="2"/>
      <c r="U278" s="10"/>
    </row>
    <row r="279" spans="1:21" s="3" customFormat="1" x14ac:dyDescent="0.2">
      <c r="A279" s="10"/>
      <c r="B279" s="10"/>
      <c r="E279" s="10"/>
      <c r="F279" s="10"/>
      <c r="G279" s="10"/>
      <c r="I279" s="10"/>
      <c r="L279" s="10"/>
      <c r="O279" s="10"/>
      <c r="P279" s="10"/>
      <c r="Q279" s="10"/>
      <c r="T279" s="2"/>
      <c r="U279" s="10"/>
    </row>
    <row r="280" spans="1:21" s="3" customFormat="1" x14ac:dyDescent="0.2">
      <c r="A280" s="10"/>
      <c r="B280" s="10"/>
      <c r="E280" s="10"/>
      <c r="F280" s="10"/>
      <c r="G280" s="10"/>
      <c r="I280" s="10"/>
      <c r="L280" s="10"/>
      <c r="O280" s="10"/>
      <c r="P280" s="10"/>
      <c r="Q280" s="10"/>
      <c r="T280" s="2"/>
      <c r="U280" s="10"/>
    </row>
    <row r="281" spans="1:21" s="3" customFormat="1" x14ac:dyDescent="0.2">
      <c r="A281" s="10"/>
      <c r="B281" s="10"/>
      <c r="E281" s="10"/>
      <c r="F281" s="10"/>
      <c r="G281" s="10"/>
      <c r="I281" s="10"/>
      <c r="L281" s="10"/>
      <c r="O281" s="10"/>
      <c r="P281" s="10"/>
      <c r="Q281" s="10"/>
      <c r="T281" s="2"/>
      <c r="U281" s="10"/>
    </row>
    <row r="282" spans="1:21" s="3" customFormat="1" x14ac:dyDescent="0.2">
      <c r="A282" s="10"/>
      <c r="B282" s="10"/>
      <c r="E282" s="10"/>
      <c r="F282" s="10"/>
      <c r="G282" s="10"/>
      <c r="I282" s="10"/>
      <c r="L282" s="10"/>
      <c r="O282" s="10"/>
      <c r="P282" s="10"/>
      <c r="Q282" s="10"/>
      <c r="T282" s="2"/>
      <c r="U282" s="10"/>
    </row>
    <row r="283" spans="1:21" s="3" customFormat="1" x14ac:dyDescent="0.2">
      <c r="A283" s="10"/>
      <c r="B283" s="10"/>
      <c r="E283" s="10"/>
      <c r="F283" s="10"/>
      <c r="G283" s="10"/>
      <c r="I283" s="10"/>
      <c r="L283" s="10"/>
      <c r="O283" s="10"/>
      <c r="P283" s="10"/>
      <c r="Q283" s="10"/>
      <c r="T283" s="2"/>
      <c r="U283" s="10"/>
    </row>
    <row r="284" spans="1:21" s="3" customFormat="1" x14ac:dyDescent="0.2">
      <c r="A284" s="10"/>
      <c r="B284" s="10"/>
      <c r="E284" s="10"/>
      <c r="F284" s="10"/>
      <c r="G284" s="10"/>
      <c r="I284" s="10"/>
      <c r="L284" s="10"/>
      <c r="O284" s="10"/>
      <c r="P284" s="10"/>
      <c r="Q284" s="10"/>
      <c r="T284" s="2"/>
      <c r="U284" s="10"/>
    </row>
    <row r="285" spans="1:21" s="3" customFormat="1" x14ac:dyDescent="0.2">
      <c r="A285" s="10"/>
      <c r="B285" s="10"/>
      <c r="E285" s="10"/>
      <c r="F285" s="10"/>
      <c r="G285" s="10"/>
      <c r="I285" s="10"/>
      <c r="L285" s="10"/>
      <c r="O285" s="10"/>
      <c r="P285" s="10"/>
      <c r="Q285" s="10"/>
      <c r="T285" s="2"/>
      <c r="U285" s="10"/>
    </row>
    <row r="286" spans="1:21" s="3" customFormat="1" x14ac:dyDescent="0.2">
      <c r="A286" s="10"/>
      <c r="B286" s="10"/>
      <c r="E286" s="10"/>
      <c r="F286" s="10"/>
      <c r="G286" s="10"/>
      <c r="I286" s="10"/>
      <c r="L286" s="10"/>
      <c r="O286" s="10"/>
      <c r="P286" s="10"/>
      <c r="Q286" s="10"/>
      <c r="T286" s="2"/>
      <c r="U286" s="10"/>
    </row>
    <row r="287" spans="1:21" s="3" customFormat="1" x14ac:dyDescent="0.2">
      <c r="A287" s="10"/>
      <c r="B287" s="10"/>
      <c r="E287" s="10"/>
      <c r="F287" s="10"/>
      <c r="G287" s="10"/>
      <c r="I287" s="10"/>
      <c r="L287" s="10"/>
      <c r="O287" s="10"/>
      <c r="P287" s="10"/>
      <c r="Q287" s="10"/>
      <c r="T287" s="2"/>
      <c r="U287" s="10"/>
    </row>
    <row r="288" spans="1:21" s="3" customFormat="1" x14ac:dyDescent="0.2">
      <c r="A288" s="10"/>
      <c r="B288" s="10"/>
      <c r="E288" s="10"/>
      <c r="F288" s="10"/>
      <c r="G288" s="10"/>
      <c r="I288" s="10"/>
      <c r="L288" s="10"/>
      <c r="O288" s="10"/>
      <c r="P288" s="10"/>
      <c r="Q288" s="10"/>
      <c r="T288" s="2"/>
      <c r="U288" s="10"/>
    </row>
    <row r="289" spans="1:21" s="3" customFormat="1" x14ac:dyDescent="0.2">
      <c r="A289" s="10"/>
      <c r="B289" s="10"/>
      <c r="E289" s="10"/>
      <c r="F289" s="10"/>
      <c r="G289" s="10"/>
      <c r="I289" s="10"/>
      <c r="L289" s="10"/>
      <c r="O289" s="10"/>
      <c r="P289" s="10"/>
      <c r="Q289" s="10"/>
      <c r="T289" s="2"/>
      <c r="U289" s="10"/>
    </row>
    <row r="290" spans="1:21" s="3" customFormat="1" x14ac:dyDescent="0.2">
      <c r="A290" s="10"/>
      <c r="B290" s="10"/>
      <c r="E290" s="10"/>
      <c r="F290" s="10"/>
      <c r="G290" s="10"/>
      <c r="I290" s="10"/>
      <c r="L290" s="10"/>
      <c r="O290" s="10"/>
      <c r="P290" s="10"/>
      <c r="Q290" s="10"/>
      <c r="T290" s="2"/>
      <c r="U290" s="10"/>
    </row>
    <row r="291" spans="1:21" s="3" customFormat="1" x14ac:dyDescent="0.2">
      <c r="A291" s="10"/>
      <c r="B291" s="10"/>
      <c r="E291" s="10"/>
      <c r="F291" s="10"/>
      <c r="G291" s="10"/>
      <c r="I291" s="10"/>
      <c r="L291" s="10"/>
      <c r="O291" s="10"/>
      <c r="P291" s="10"/>
      <c r="Q291" s="10"/>
      <c r="T291" s="2"/>
      <c r="U291" s="10"/>
    </row>
    <row r="292" spans="1:21" s="3" customFormat="1" x14ac:dyDescent="0.2">
      <c r="A292" s="10"/>
      <c r="B292" s="10"/>
      <c r="E292" s="10"/>
      <c r="F292" s="10"/>
      <c r="G292" s="10"/>
      <c r="I292" s="10"/>
      <c r="L292" s="10"/>
      <c r="O292" s="10"/>
      <c r="P292" s="10"/>
      <c r="Q292" s="10"/>
      <c r="T292" s="2"/>
      <c r="U292" s="10"/>
    </row>
    <row r="293" spans="1:21" s="3" customFormat="1" x14ac:dyDescent="0.2">
      <c r="A293" s="10"/>
      <c r="B293" s="10"/>
      <c r="E293" s="10"/>
      <c r="F293" s="10"/>
      <c r="G293" s="10"/>
      <c r="I293" s="10"/>
      <c r="L293" s="10"/>
      <c r="O293" s="10"/>
      <c r="P293" s="10"/>
      <c r="Q293" s="10"/>
      <c r="T293" s="2"/>
      <c r="U293" s="10"/>
    </row>
    <row r="294" spans="1:21" s="3" customFormat="1" x14ac:dyDescent="0.2">
      <c r="A294" s="10"/>
      <c r="B294" s="10"/>
      <c r="E294" s="10"/>
      <c r="F294" s="10"/>
      <c r="G294" s="10"/>
      <c r="I294" s="10"/>
      <c r="L294" s="10"/>
      <c r="O294" s="10"/>
      <c r="P294" s="10"/>
      <c r="Q294" s="10"/>
      <c r="T294" s="2"/>
      <c r="U294" s="10"/>
    </row>
    <row r="295" spans="1:21" s="3" customFormat="1" x14ac:dyDescent="0.2">
      <c r="A295" s="10"/>
      <c r="B295" s="10"/>
      <c r="E295" s="10"/>
      <c r="F295" s="10"/>
      <c r="G295" s="10"/>
      <c r="I295" s="10"/>
      <c r="L295" s="10"/>
      <c r="O295" s="10"/>
      <c r="P295" s="10"/>
      <c r="Q295" s="10"/>
      <c r="T295" s="2"/>
      <c r="U295" s="10"/>
    </row>
    <row r="296" spans="1:21" s="3" customFormat="1" x14ac:dyDescent="0.2">
      <c r="A296" s="10"/>
      <c r="B296" s="10"/>
      <c r="E296" s="10"/>
      <c r="F296" s="10"/>
      <c r="G296" s="10"/>
      <c r="I296" s="10"/>
      <c r="L296" s="10"/>
      <c r="O296" s="10"/>
      <c r="P296" s="10"/>
      <c r="Q296" s="10"/>
      <c r="T296" s="2"/>
      <c r="U296" s="10"/>
    </row>
    <row r="297" spans="1:21" s="3" customFormat="1" x14ac:dyDescent="0.2">
      <c r="A297" s="10"/>
      <c r="B297" s="10"/>
      <c r="E297" s="10"/>
      <c r="F297" s="10"/>
      <c r="G297" s="10"/>
      <c r="I297" s="10"/>
      <c r="L297" s="10"/>
      <c r="O297" s="10"/>
      <c r="P297" s="10"/>
      <c r="Q297" s="10"/>
      <c r="T297" s="2"/>
      <c r="U297" s="10"/>
    </row>
    <row r="298" spans="1:21" s="3" customFormat="1" x14ac:dyDescent="0.2">
      <c r="A298" s="10"/>
      <c r="B298" s="10"/>
      <c r="E298" s="10"/>
      <c r="F298" s="10"/>
      <c r="G298" s="10"/>
      <c r="I298" s="10"/>
      <c r="L298" s="10"/>
      <c r="O298" s="10"/>
      <c r="P298" s="10"/>
      <c r="Q298" s="10"/>
      <c r="T298" s="2"/>
      <c r="U298" s="10"/>
    </row>
    <row r="299" spans="1:21" s="3" customFormat="1" x14ac:dyDescent="0.2">
      <c r="A299" s="10"/>
      <c r="B299" s="10"/>
      <c r="E299" s="10"/>
      <c r="F299" s="10"/>
      <c r="G299" s="10"/>
      <c r="I299" s="10"/>
      <c r="L299" s="10"/>
      <c r="O299" s="10"/>
      <c r="P299" s="10"/>
      <c r="Q299" s="10"/>
      <c r="T299" s="2"/>
      <c r="U299" s="10"/>
    </row>
    <row r="300" spans="1:21" s="3" customFormat="1" x14ac:dyDescent="0.2">
      <c r="A300" s="10"/>
      <c r="B300" s="10"/>
      <c r="E300" s="10"/>
      <c r="F300" s="10"/>
      <c r="G300" s="10"/>
      <c r="I300" s="10"/>
      <c r="L300" s="10"/>
      <c r="O300" s="10"/>
      <c r="P300" s="10"/>
      <c r="Q300" s="10"/>
      <c r="T300" s="2"/>
      <c r="U300" s="10"/>
    </row>
    <row r="301" spans="1:21" s="3" customFormat="1" x14ac:dyDescent="0.2">
      <c r="A301" s="10"/>
      <c r="B301" s="10"/>
      <c r="E301" s="10"/>
      <c r="F301" s="10"/>
      <c r="G301" s="10"/>
      <c r="I301" s="10"/>
      <c r="L301" s="10"/>
      <c r="O301" s="10"/>
      <c r="P301" s="10"/>
      <c r="Q301" s="10"/>
      <c r="T301" s="2"/>
      <c r="U301" s="10"/>
    </row>
    <row r="302" spans="1:21" s="3" customFormat="1" x14ac:dyDescent="0.2">
      <c r="A302" s="10"/>
      <c r="B302" s="10"/>
      <c r="E302" s="10"/>
      <c r="F302" s="10"/>
      <c r="G302" s="10"/>
      <c r="I302" s="10"/>
      <c r="L302" s="10"/>
      <c r="O302" s="10"/>
      <c r="P302" s="10"/>
      <c r="Q302" s="10"/>
      <c r="T302" s="2"/>
      <c r="U302" s="10"/>
    </row>
    <row r="303" spans="1:21" s="3" customFormat="1" x14ac:dyDescent="0.2">
      <c r="A303" s="10"/>
      <c r="B303" s="10"/>
      <c r="E303" s="10"/>
      <c r="F303" s="10"/>
      <c r="G303" s="10"/>
      <c r="I303" s="10"/>
      <c r="L303" s="10"/>
      <c r="O303" s="10"/>
      <c r="P303" s="10"/>
      <c r="Q303" s="10"/>
      <c r="T303" s="2"/>
      <c r="U303" s="10"/>
    </row>
    <row r="304" spans="1:21" s="3" customFormat="1" x14ac:dyDescent="0.2">
      <c r="A304" s="10"/>
      <c r="B304" s="10"/>
      <c r="E304" s="10"/>
      <c r="F304" s="10"/>
      <c r="G304" s="10"/>
      <c r="I304" s="10"/>
      <c r="L304" s="10"/>
      <c r="O304" s="10"/>
      <c r="P304" s="10"/>
      <c r="Q304" s="10"/>
      <c r="T304" s="2"/>
      <c r="U304" s="10"/>
    </row>
    <row r="305" spans="1:21" s="3" customFormat="1" x14ac:dyDescent="0.2">
      <c r="A305" s="10"/>
      <c r="B305" s="10"/>
      <c r="E305" s="10"/>
      <c r="F305" s="10"/>
      <c r="G305" s="10"/>
      <c r="I305" s="10"/>
      <c r="L305" s="10"/>
      <c r="O305" s="10"/>
      <c r="P305" s="10"/>
      <c r="Q305" s="10"/>
      <c r="T305" s="2"/>
      <c r="U305" s="10"/>
    </row>
    <row r="306" spans="1:21" s="3" customFormat="1" x14ac:dyDescent="0.2">
      <c r="A306" s="10"/>
      <c r="B306" s="10"/>
      <c r="E306" s="10"/>
      <c r="F306" s="10"/>
      <c r="G306" s="10"/>
      <c r="I306" s="10"/>
      <c r="L306" s="10"/>
      <c r="O306" s="10"/>
      <c r="P306" s="10"/>
      <c r="Q306" s="10"/>
      <c r="T306" s="2"/>
      <c r="U306" s="10"/>
    </row>
    <row r="307" spans="1:21" s="3" customFormat="1" x14ac:dyDescent="0.2">
      <c r="A307" s="10"/>
      <c r="B307" s="10"/>
      <c r="E307" s="10"/>
      <c r="F307" s="10"/>
      <c r="G307" s="10"/>
      <c r="I307" s="10"/>
      <c r="L307" s="10"/>
      <c r="O307" s="10"/>
      <c r="P307" s="10"/>
      <c r="Q307" s="10"/>
      <c r="T307" s="2"/>
      <c r="U307" s="10"/>
    </row>
    <row r="308" spans="1:21" s="3" customFormat="1" x14ac:dyDescent="0.2">
      <c r="A308" s="10"/>
      <c r="B308" s="10"/>
      <c r="E308" s="10"/>
      <c r="F308" s="10"/>
      <c r="G308" s="10"/>
      <c r="I308" s="10"/>
      <c r="L308" s="10"/>
      <c r="O308" s="10"/>
      <c r="P308" s="10"/>
      <c r="Q308" s="10"/>
      <c r="T308" s="2"/>
      <c r="U308" s="10"/>
    </row>
    <row r="309" spans="1:21" s="3" customFormat="1" x14ac:dyDescent="0.2">
      <c r="A309" s="10"/>
      <c r="B309" s="10"/>
      <c r="E309" s="10"/>
      <c r="F309" s="10"/>
      <c r="G309" s="10"/>
      <c r="I309" s="10"/>
      <c r="L309" s="10"/>
      <c r="O309" s="10"/>
      <c r="P309" s="10"/>
      <c r="Q309" s="10"/>
      <c r="T309" s="2"/>
      <c r="U309" s="10"/>
    </row>
    <row r="310" spans="1:21" s="3" customFormat="1" x14ac:dyDescent="0.2">
      <c r="A310" s="10"/>
      <c r="B310" s="10"/>
      <c r="E310" s="10"/>
      <c r="F310" s="10"/>
      <c r="G310" s="10"/>
      <c r="I310" s="10"/>
      <c r="L310" s="10"/>
      <c r="O310" s="10"/>
      <c r="P310" s="10"/>
      <c r="Q310" s="10"/>
      <c r="T310" s="2"/>
      <c r="U310" s="10"/>
    </row>
    <row r="311" spans="1:21" s="3" customFormat="1" x14ac:dyDescent="0.2">
      <c r="A311" s="10"/>
      <c r="B311" s="10"/>
      <c r="E311" s="10"/>
      <c r="F311" s="10"/>
      <c r="G311" s="10"/>
      <c r="I311" s="10"/>
      <c r="L311" s="10"/>
      <c r="O311" s="10"/>
      <c r="P311" s="10"/>
      <c r="Q311" s="10"/>
      <c r="T311" s="2"/>
      <c r="U311" s="10"/>
    </row>
    <row r="312" spans="1:21" s="3" customFormat="1" x14ac:dyDescent="0.2">
      <c r="A312" s="10"/>
      <c r="B312" s="10"/>
      <c r="E312" s="10"/>
      <c r="F312" s="10"/>
      <c r="G312" s="10"/>
      <c r="I312" s="10"/>
      <c r="L312" s="10"/>
      <c r="O312" s="10"/>
      <c r="P312" s="10"/>
      <c r="Q312" s="10"/>
      <c r="T312" s="2"/>
      <c r="U312" s="10"/>
    </row>
    <row r="313" spans="1:21" s="3" customFormat="1" x14ac:dyDescent="0.2">
      <c r="A313" s="10"/>
      <c r="B313" s="10"/>
      <c r="E313" s="10"/>
      <c r="F313" s="10"/>
      <c r="G313" s="10"/>
      <c r="I313" s="10"/>
      <c r="L313" s="10"/>
      <c r="O313" s="10"/>
      <c r="P313" s="10"/>
      <c r="Q313" s="10"/>
      <c r="T313" s="2"/>
      <c r="U313" s="10"/>
    </row>
    <row r="314" spans="1:21" s="3" customFormat="1" x14ac:dyDescent="0.2">
      <c r="A314" s="10"/>
      <c r="B314" s="10"/>
      <c r="E314" s="10"/>
      <c r="F314" s="10"/>
      <c r="G314" s="10"/>
      <c r="I314" s="10"/>
      <c r="L314" s="10"/>
      <c r="O314" s="10"/>
      <c r="P314" s="10"/>
      <c r="Q314" s="10"/>
      <c r="T314" s="2"/>
      <c r="U314" s="10"/>
    </row>
    <row r="315" spans="1:21" s="3" customFormat="1" x14ac:dyDescent="0.2">
      <c r="A315" s="10"/>
      <c r="B315" s="10"/>
      <c r="E315" s="10"/>
      <c r="F315" s="10"/>
      <c r="G315" s="10"/>
      <c r="I315" s="10"/>
      <c r="L315" s="10"/>
      <c r="O315" s="10"/>
      <c r="P315" s="10"/>
      <c r="Q315" s="10"/>
      <c r="T315" s="2"/>
      <c r="U315" s="10"/>
    </row>
    <row r="316" spans="1:21" s="3" customFormat="1" x14ac:dyDescent="0.2">
      <c r="A316" s="10"/>
      <c r="B316" s="10"/>
      <c r="E316" s="10"/>
      <c r="F316" s="10"/>
      <c r="G316" s="10"/>
      <c r="I316" s="10"/>
      <c r="L316" s="10"/>
      <c r="O316" s="10"/>
      <c r="P316" s="10"/>
      <c r="Q316" s="10"/>
      <c r="T316" s="2"/>
      <c r="U316" s="10"/>
    </row>
    <row r="317" spans="1:21" s="3" customFormat="1" x14ac:dyDescent="0.2">
      <c r="A317" s="10"/>
      <c r="B317" s="10"/>
      <c r="E317" s="10"/>
      <c r="F317" s="10"/>
      <c r="G317" s="10"/>
      <c r="I317" s="10"/>
      <c r="L317" s="10"/>
      <c r="O317" s="10"/>
      <c r="P317" s="10"/>
      <c r="Q317" s="10"/>
      <c r="T317" s="2"/>
      <c r="U317" s="10"/>
    </row>
    <row r="318" spans="1:21" s="3" customFormat="1" x14ac:dyDescent="0.2">
      <c r="A318" s="10"/>
      <c r="B318" s="10"/>
      <c r="E318" s="10"/>
      <c r="F318" s="10"/>
      <c r="G318" s="10"/>
      <c r="I318" s="10"/>
      <c r="L318" s="10"/>
      <c r="O318" s="10"/>
      <c r="P318" s="10"/>
      <c r="Q318" s="10"/>
      <c r="T318" s="2"/>
      <c r="U318" s="10"/>
    </row>
    <row r="319" spans="1:21" s="3" customFormat="1" x14ac:dyDescent="0.2">
      <c r="A319" s="10"/>
      <c r="B319" s="10"/>
      <c r="E319" s="10"/>
      <c r="F319" s="10"/>
      <c r="G319" s="10"/>
      <c r="I319" s="10"/>
      <c r="L319" s="10"/>
      <c r="O319" s="10"/>
      <c r="P319" s="10"/>
      <c r="Q319" s="10"/>
      <c r="T319" s="2"/>
      <c r="U319" s="10"/>
    </row>
    <row r="320" spans="1:21" s="3" customFormat="1" x14ac:dyDescent="0.2">
      <c r="A320" s="10"/>
      <c r="B320" s="10"/>
      <c r="E320" s="10"/>
      <c r="F320" s="10"/>
      <c r="G320" s="10"/>
      <c r="I320" s="10"/>
      <c r="L320" s="10"/>
      <c r="O320" s="10"/>
      <c r="P320" s="10"/>
      <c r="Q320" s="10"/>
      <c r="T320" s="2"/>
      <c r="U320" s="10"/>
    </row>
    <row r="321" spans="1:21" s="3" customFormat="1" x14ac:dyDescent="0.2">
      <c r="A321" s="10"/>
      <c r="B321" s="10"/>
      <c r="E321" s="10"/>
      <c r="F321" s="10"/>
      <c r="G321" s="10"/>
      <c r="I321" s="10"/>
      <c r="L321" s="10"/>
      <c r="O321" s="10"/>
      <c r="P321" s="10"/>
      <c r="Q321" s="10"/>
      <c r="T321" s="2"/>
      <c r="U321" s="10"/>
    </row>
    <row r="322" spans="1:21" s="3" customFormat="1" x14ac:dyDescent="0.2">
      <c r="A322" s="10"/>
      <c r="B322" s="10"/>
      <c r="E322" s="10"/>
      <c r="F322" s="10"/>
      <c r="G322" s="10"/>
      <c r="I322" s="10"/>
      <c r="L322" s="10"/>
      <c r="O322" s="10"/>
      <c r="P322" s="10"/>
      <c r="Q322" s="10"/>
      <c r="T322" s="2"/>
      <c r="U322" s="10"/>
    </row>
    <row r="323" spans="1:21" s="3" customFormat="1" x14ac:dyDescent="0.2">
      <c r="A323" s="10"/>
      <c r="B323" s="10"/>
      <c r="E323" s="10"/>
      <c r="F323" s="10"/>
      <c r="G323" s="10"/>
      <c r="I323" s="10"/>
      <c r="L323" s="10"/>
      <c r="O323" s="10"/>
      <c r="P323" s="10"/>
      <c r="Q323" s="10"/>
      <c r="T323" s="2"/>
      <c r="U323" s="10"/>
    </row>
    <row r="324" spans="1:21" s="3" customFormat="1" x14ac:dyDescent="0.2">
      <c r="A324" s="10"/>
      <c r="B324" s="10"/>
      <c r="E324" s="10"/>
      <c r="F324" s="10"/>
      <c r="G324" s="10"/>
      <c r="I324" s="10"/>
      <c r="L324" s="10"/>
      <c r="O324" s="10"/>
      <c r="P324" s="10"/>
      <c r="Q324" s="10"/>
      <c r="T324" s="2"/>
      <c r="U324" s="10"/>
    </row>
    <row r="325" spans="1:21" s="3" customFormat="1" x14ac:dyDescent="0.2">
      <c r="A325" s="10"/>
      <c r="B325" s="10"/>
      <c r="E325" s="10"/>
      <c r="F325" s="10"/>
      <c r="G325" s="10"/>
      <c r="I325" s="10"/>
      <c r="L325" s="10"/>
      <c r="O325" s="10"/>
      <c r="P325" s="10"/>
      <c r="Q325" s="10"/>
      <c r="T325" s="2"/>
      <c r="U325" s="10"/>
    </row>
    <row r="326" spans="1:21" s="3" customFormat="1" x14ac:dyDescent="0.2">
      <c r="A326" s="10"/>
      <c r="B326" s="10"/>
      <c r="E326" s="10"/>
      <c r="F326" s="10"/>
      <c r="G326" s="10"/>
      <c r="I326" s="10"/>
      <c r="L326" s="10"/>
      <c r="O326" s="10"/>
      <c r="P326" s="10"/>
      <c r="Q326" s="10"/>
      <c r="T326" s="2"/>
      <c r="U326" s="10"/>
    </row>
    <row r="327" spans="1:21" s="3" customFormat="1" x14ac:dyDescent="0.2">
      <c r="A327" s="10"/>
      <c r="B327" s="10"/>
      <c r="E327" s="10"/>
      <c r="F327" s="10"/>
      <c r="G327" s="10"/>
      <c r="I327" s="10"/>
      <c r="L327" s="10"/>
      <c r="O327" s="10"/>
      <c r="P327" s="10"/>
      <c r="Q327" s="10"/>
      <c r="T327" s="2"/>
      <c r="U327" s="10"/>
    </row>
    <row r="328" spans="1:21" s="3" customFormat="1" x14ac:dyDescent="0.2">
      <c r="A328" s="10"/>
      <c r="B328" s="10"/>
      <c r="E328" s="10"/>
      <c r="F328" s="10"/>
      <c r="G328" s="10"/>
      <c r="I328" s="10"/>
      <c r="L328" s="10"/>
      <c r="O328" s="10"/>
      <c r="P328" s="10"/>
      <c r="Q328" s="10"/>
      <c r="T328" s="2"/>
      <c r="U328" s="10"/>
    </row>
    <row r="329" spans="1:21" s="3" customFormat="1" x14ac:dyDescent="0.2">
      <c r="A329" s="10"/>
      <c r="B329" s="10"/>
      <c r="E329" s="10"/>
      <c r="F329" s="10"/>
      <c r="G329" s="10"/>
      <c r="I329" s="10"/>
      <c r="L329" s="10"/>
      <c r="O329" s="10"/>
      <c r="P329" s="10"/>
      <c r="Q329" s="10"/>
      <c r="T329" s="2"/>
      <c r="U329" s="10"/>
    </row>
    <row r="330" spans="1:21" s="3" customFormat="1" x14ac:dyDescent="0.2">
      <c r="A330" s="10"/>
      <c r="B330" s="10"/>
      <c r="E330" s="10"/>
      <c r="F330" s="10"/>
      <c r="G330" s="10"/>
      <c r="I330" s="10"/>
      <c r="L330" s="10"/>
      <c r="O330" s="10"/>
      <c r="P330" s="10"/>
      <c r="Q330" s="10"/>
      <c r="T330" s="2"/>
      <c r="U330" s="10"/>
    </row>
    <row r="331" spans="1:21" s="3" customFormat="1" x14ac:dyDescent="0.2">
      <c r="A331" s="10"/>
      <c r="B331" s="10"/>
      <c r="E331" s="10"/>
      <c r="F331" s="10"/>
      <c r="G331" s="10"/>
      <c r="I331" s="10"/>
      <c r="L331" s="10"/>
      <c r="O331" s="10"/>
      <c r="P331" s="10"/>
      <c r="Q331" s="10"/>
      <c r="T331" s="2"/>
      <c r="U331" s="10"/>
    </row>
    <row r="332" spans="1:21" s="3" customFormat="1" x14ac:dyDescent="0.2">
      <c r="A332" s="10"/>
      <c r="B332" s="10"/>
      <c r="E332" s="10"/>
      <c r="F332" s="10"/>
      <c r="G332" s="10"/>
      <c r="I332" s="10"/>
      <c r="L332" s="10"/>
      <c r="O332" s="10"/>
      <c r="P332" s="10"/>
      <c r="Q332" s="10"/>
      <c r="T332" s="2"/>
      <c r="U332" s="10"/>
    </row>
    <row r="333" spans="1:21" s="3" customFormat="1" x14ac:dyDescent="0.2">
      <c r="A333" s="10"/>
      <c r="B333" s="10"/>
      <c r="E333" s="10"/>
      <c r="F333" s="10"/>
      <c r="G333" s="10"/>
      <c r="I333" s="10"/>
      <c r="L333" s="10"/>
      <c r="O333" s="10"/>
      <c r="P333" s="10"/>
      <c r="Q333" s="10"/>
      <c r="T333" s="2"/>
      <c r="U333" s="10"/>
    </row>
    <row r="334" spans="1:21" s="3" customFormat="1" x14ac:dyDescent="0.2">
      <c r="A334" s="10"/>
      <c r="B334" s="10"/>
      <c r="E334" s="10"/>
      <c r="F334" s="10"/>
      <c r="G334" s="10"/>
      <c r="I334" s="10"/>
      <c r="L334" s="10"/>
      <c r="O334" s="10"/>
      <c r="P334" s="10"/>
      <c r="Q334" s="10"/>
      <c r="T334" s="2"/>
      <c r="U334" s="10"/>
    </row>
    <row r="335" spans="1:21" s="3" customFormat="1" x14ac:dyDescent="0.2">
      <c r="A335" s="10"/>
      <c r="B335" s="10"/>
      <c r="E335" s="10"/>
      <c r="F335" s="10"/>
      <c r="G335" s="10"/>
      <c r="I335" s="10"/>
      <c r="L335" s="10"/>
      <c r="O335" s="10"/>
      <c r="P335" s="10"/>
      <c r="Q335" s="10"/>
      <c r="T335" s="2"/>
      <c r="U335" s="10"/>
    </row>
    <row r="336" spans="1:21" s="3" customFormat="1" x14ac:dyDescent="0.2">
      <c r="A336" s="10"/>
      <c r="B336" s="10"/>
      <c r="E336" s="10"/>
      <c r="F336" s="10"/>
      <c r="G336" s="10"/>
      <c r="I336" s="10"/>
      <c r="L336" s="10"/>
      <c r="O336" s="10"/>
      <c r="P336" s="10"/>
      <c r="Q336" s="10"/>
      <c r="T336" s="2"/>
      <c r="U336" s="10"/>
    </row>
    <row r="337" spans="1:21" s="3" customFormat="1" x14ac:dyDescent="0.2">
      <c r="A337" s="10"/>
      <c r="B337" s="10"/>
      <c r="E337" s="10"/>
      <c r="F337" s="10"/>
      <c r="G337" s="10"/>
      <c r="I337" s="10"/>
      <c r="L337" s="10"/>
      <c r="O337" s="10"/>
      <c r="P337" s="10"/>
      <c r="Q337" s="10"/>
      <c r="T337" s="2"/>
      <c r="U337" s="10"/>
    </row>
    <row r="338" spans="1:21" s="3" customFormat="1" x14ac:dyDescent="0.2">
      <c r="A338" s="10"/>
      <c r="B338" s="10"/>
      <c r="E338" s="10"/>
      <c r="F338" s="10"/>
      <c r="G338" s="10"/>
      <c r="I338" s="10"/>
      <c r="L338" s="10"/>
      <c r="O338" s="10"/>
      <c r="P338" s="10"/>
      <c r="Q338" s="10"/>
      <c r="T338" s="2"/>
      <c r="U338" s="10"/>
    </row>
    <row r="339" spans="1:21" s="3" customFormat="1" x14ac:dyDescent="0.2">
      <c r="A339" s="10"/>
      <c r="B339" s="10"/>
      <c r="E339" s="10"/>
      <c r="F339" s="10"/>
      <c r="G339" s="10"/>
      <c r="I339" s="10"/>
      <c r="L339" s="10"/>
      <c r="O339" s="10"/>
      <c r="P339" s="10"/>
      <c r="Q339" s="10"/>
      <c r="T339" s="2"/>
      <c r="U339" s="10"/>
    </row>
    <row r="340" spans="1:21" s="3" customFormat="1" x14ac:dyDescent="0.2">
      <c r="A340" s="10"/>
      <c r="B340" s="10"/>
      <c r="E340" s="10"/>
      <c r="F340" s="10"/>
      <c r="G340" s="10"/>
      <c r="I340" s="10"/>
      <c r="L340" s="10"/>
      <c r="O340" s="10"/>
      <c r="P340" s="10"/>
      <c r="Q340" s="10"/>
      <c r="T340" s="2"/>
      <c r="U340" s="10"/>
    </row>
    <row r="341" spans="1:21" s="3" customFormat="1" x14ac:dyDescent="0.2">
      <c r="A341" s="10"/>
      <c r="B341" s="10"/>
      <c r="E341" s="10"/>
      <c r="F341" s="10"/>
      <c r="G341" s="10"/>
      <c r="I341" s="10"/>
      <c r="L341" s="10"/>
      <c r="O341" s="10"/>
      <c r="P341" s="10"/>
      <c r="Q341" s="10"/>
      <c r="T341" s="2"/>
      <c r="U341" s="10"/>
    </row>
    <row r="342" spans="1:21" s="3" customFormat="1" x14ac:dyDescent="0.2">
      <c r="A342" s="10"/>
      <c r="B342" s="10"/>
      <c r="E342" s="10"/>
      <c r="F342" s="10"/>
      <c r="G342" s="10"/>
      <c r="I342" s="10"/>
      <c r="L342" s="10"/>
      <c r="O342" s="10"/>
      <c r="P342" s="10"/>
      <c r="Q342" s="10"/>
      <c r="T342" s="2"/>
      <c r="U342" s="10"/>
    </row>
    <row r="343" spans="1:21" s="3" customFormat="1" x14ac:dyDescent="0.2">
      <c r="A343" s="10"/>
      <c r="B343" s="10"/>
      <c r="E343" s="10"/>
      <c r="F343" s="10"/>
      <c r="G343" s="10"/>
      <c r="I343" s="10"/>
      <c r="L343" s="10"/>
      <c r="O343" s="10"/>
      <c r="P343" s="10"/>
      <c r="Q343" s="10"/>
      <c r="T343" s="2"/>
      <c r="U343" s="10"/>
    </row>
    <row r="344" spans="1:21" s="3" customFormat="1" x14ac:dyDescent="0.2">
      <c r="A344" s="10"/>
      <c r="B344" s="10"/>
      <c r="E344" s="10"/>
      <c r="F344" s="10"/>
      <c r="G344" s="10"/>
      <c r="I344" s="10"/>
      <c r="L344" s="10"/>
      <c r="O344" s="10"/>
      <c r="P344" s="10"/>
      <c r="Q344" s="10"/>
      <c r="T344" s="2"/>
      <c r="U344" s="10"/>
    </row>
    <row r="345" spans="1:21" s="3" customFormat="1" x14ac:dyDescent="0.2">
      <c r="A345" s="10"/>
      <c r="B345" s="10"/>
      <c r="E345" s="10"/>
      <c r="F345" s="10"/>
      <c r="G345" s="10"/>
      <c r="I345" s="10"/>
      <c r="L345" s="10"/>
      <c r="O345" s="10"/>
      <c r="P345" s="10"/>
      <c r="Q345" s="10"/>
      <c r="T345" s="2"/>
      <c r="U345" s="10"/>
    </row>
    <row r="346" spans="1:21" s="3" customFormat="1" x14ac:dyDescent="0.2">
      <c r="A346" s="10"/>
      <c r="B346" s="10"/>
      <c r="E346" s="10"/>
      <c r="F346" s="10"/>
      <c r="G346" s="10"/>
      <c r="I346" s="10"/>
      <c r="L346" s="10"/>
      <c r="O346" s="10"/>
      <c r="P346" s="10"/>
      <c r="Q346" s="10"/>
      <c r="T346" s="2"/>
      <c r="U346" s="10"/>
    </row>
    <row r="347" spans="1:21" s="3" customFormat="1" x14ac:dyDescent="0.2">
      <c r="A347" s="10"/>
      <c r="B347" s="10"/>
      <c r="E347" s="10"/>
      <c r="F347" s="10"/>
      <c r="G347" s="10"/>
      <c r="I347" s="10"/>
      <c r="L347" s="10"/>
      <c r="O347" s="10"/>
      <c r="P347" s="10"/>
      <c r="Q347" s="10"/>
      <c r="T347" s="2"/>
      <c r="U347" s="10"/>
    </row>
    <row r="348" spans="1:21" s="3" customFormat="1" x14ac:dyDescent="0.2">
      <c r="A348" s="10"/>
      <c r="B348" s="10"/>
      <c r="E348" s="10"/>
      <c r="F348" s="10"/>
      <c r="G348" s="10"/>
      <c r="I348" s="10"/>
      <c r="L348" s="10"/>
      <c r="O348" s="10"/>
      <c r="P348" s="10"/>
      <c r="Q348" s="10"/>
      <c r="T348" s="2"/>
      <c r="U348" s="10"/>
    </row>
    <row r="349" spans="1:21" s="3" customFormat="1" x14ac:dyDescent="0.2">
      <c r="A349" s="10"/>
      <c r="B349" s="10"/>
      <c r="E349" s="10"/>
      <c r="F349" s="10"/>
      <c r="G349" s="10"/>
      <c r="I349" s="10"/>
      <c r="L349" s="10"/>
      <c r="O349" s="10"/>
      <c r="P349" s="10"/>
      <c r="Q349" s="10"/>
      <c r="T349" s="2"/>
      <c r="U349" s="10"/>
    </row>
    <row r="350" spans="1:21" s="3" customFormat="1" x14ac:dyDescent="0.2">
      <c r="A350" s="10"/>
      <c r="B350" s="10"/>
      <c r="E350" s="10"/>
      <c r="F350" s="10"/>
      <c r="G350" s="10"/>
      <c r="I350" s="10"/>
      <c r="L350" s="10"/>
      <c r="O350" s="10"/>
      <c r="P350" s="10"/>
      <c r="Q350" s="10"/>
      <c r="T350" s="2"/>
      <c r="U350" s="10"/>
    </row>
    <row r="351" spans="1:21" s="3" customFormat="1" x14ac:dyDescent="0.2">
      <c r="A351" s="10"/>
      <c r="B351" s="10"/>
      <c r="E351" s="10"/>
      <c r="F351" s="10"/>
      <c r="G351" s="10"/>
      <c r="I351" s="10"/>
      <c r="L351" s="10"/>
      <c r="O351" s="10"/>
      <c r="P351" s="10"/>
      <c r="Q351" s="10"/>
      <c r="T351" s="2"/>
      <c r="U351" s="10"/>
    </row>
    <row r="352" spans="1:21" s="3" customFormat="1" x14ac:dyDescent="0.2">
      <c r="A352" s="10"/>
      <c r="B352" s="10"/>
      <c r="E352" s="10"/>
      <c r="F352" s="10"/>
      <c r="G352" s="10"/>
      <c r="I352" s="10"/>
      <c r="L352" s="10"/>
      <c r="O352" s="10"/>
      <c r="P352" s="10"/>
      <c r="Q352" s="10"/>
      <c r="T352" s="2"/>
      <c r="U352" s="10"/>
    </row>
    <row r="353" spans="1:21" s="3" customFormat="1" x14ac:dyDescent="0.2">
      <c r="A353" s="10"/>
      <c r="B353" s="10"/>
      <c r="E353" s="10"/>
      <c r="F353" s="10"/>
      <c r="G353" s="10"/>
      <c r="I353" s="10"/>
      <c r="L353" s="10"/>
      <c r="O353" s="10"/>
      <c r="P353" s="10"/>
      <c r="Q353" s="10"/>
      <c r="T353" s="2"/>
      <c r="U353" s="10"/>
    </row>
  </sheetData>
  <sortState ref="A2:AJ353">
    <sortCondition ref="A2:A353"/>
    <sortCondition ref="C2:C353"/>
  </sortState>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64"/>
  <sheetViews>
    <sheetView workbookViewId="0">
      <pane ySplit="1" topLeftCell="A2" activePane="bottomLeft" state="frozen"/>
      <selection pane="bottomLeft" activeCell="G5" sqref="G5"/>
    </sheetView>
  </sheetViews>
  <sheetFormatPr baseColWidth="10" defaultRowHeight="16" x14ac:dyDescent="0.2"/>
  <cols>
    <col min="1" max="1" width="10" style="9" customWidth="1"/>
    <col min="2" max="2" width="8.83203125" style="9" customWidth="1"/>
    <col min="3" max="3" width="10.83203125" style="9"/>
    <col min="4" max="4" width="25.1640625" customWidth="1"/>
    <col min="5" max="5" width="25.1640625" style="9" customWidth="1"/>
    <col min="6" max="6" width="10.83203125" style="27"/>
    <col min="7" max="7" width="63" customWidth="1"/>
    <col min="8" max="9" width="11" style="9" customWidth="1"/>
    <col min="10" max="10" width="27" style="22" customWidth="1"/>
    <col min="11" max="18" width="10.83203125" style="9"/>
    <col min="19" max="19" width="19.33203125" style="9" customWidth="1"/>
    <col min="20" max="20" width="10.83203125" style="9"/>
    <col min="21" max="21" width="64.1640625" customWidth="1"/>
    <col min="22" max="22" width="8.83203125" style="9" customWidth="1"/>
    <col min="23" max="23" width="11.6640625" style="9" customWidth="1"/>
    <col min="24" max="24" width="12.1640625" style="9" customWidth="1"/>
    <col min="25" max="25" width="12.1640625" style="31" customWidth="1"/>
    <col min="26" max="27" width="12.1640625" style="9" customWidth="1"/>
    <col min="28" max="28" width="12.1640625" style="31" customWidth="1"/>
    <col min="29" max="30" width="12.1640625" style="9" customWidth="1"/>
    <col min="31" max="31" width="14.83203125" style="34" customWidth="1"/>
    <col min="32" max="32" width="12.1640625" style="22" customWidth="1"/>
    <col min="33" max="33" width="46.33203125" style="22" customWidth="1"/>
    <col min="34" max="34" width="25.1640625" style="9" customWidth="1"/>
    <col min="35" max="35" width="10.6640625" style="9" customWidth="1"/>
    <col min="36" max="79" width="10.83203125" style="9"/>
    <col min="80" max="80" width="19.83203125" customWidth="1"/>
  </cols>
  <sheetData>
    <row r="1" spans="1:80" s="16" customFormat="1" ht="125" customHeight="1" x14ac:dyDescent="0.2">
      <c r="A1" s="16" t="s">
        <v>9</v>
      </c>
      <c r="B1" s="16" t="s">
        <v>497</v>
      </c>
      <c r="C1" s="16" t="s">
        <v>555</v>
      </c>
      <c r="D1" s="16" t="s">
        <v>511</v>
      </c>
      <c r="E1" s="16" t="s">
        <v>536</v>
      </c>
      <c r="F1" s="24" t="s">
        <v>498</v>
      </c>
      <c r="G1" s="16" t="s">
        <v>505</v>
      </c>
      <c r="H1" s="16" t="s">
        <v>532</v>
      </c>
      <c r="I1" s="16" t="s">
        <v>533</v>
      </c>
      <c r="J1" s="16" t="s">
        <v>577</v>
      </c>
      <c r="K1" s="16" t="s">
        <v>546</v>
      </c>
      <c r="L1" s="16" t="s">
        <v>572</v>
      </c>
      <c r="M1" s="16" t="s">
        <v>513</v>
      </c>
      <c r="N1" s="16" t="s">
        <v>499</v>
      </c>
      <c r="O1" s="16" t="s">
        <v>500</v>
      </c>
      <c r="P1" s="16" t="s">
        <v>504</v>
      </c>
      <c r="Q1" s="16" t="s">
        <v>548</v>
      </c>
      <c r="R1" s="16" t="s">
        <v>514</v>
      </c>
      <c r="S1" s="16" t="s">
        <v>503</v>
      </c>
      <c r="T1" s="16" t="s">
        <v>502</v>
      </c>
      <c r="U1" s="16" t="s">
        <v>501</v>
      </c>
      <c r="V1" s="16" t="s">
        <v>521</v>
      </c>
      <c r="W1" s="16" t="s">
        <v>569</v>
      </c>
      <c r="X1" s="16" t="s">
        <v>576</v>
      </c>
      <c r="Y1" s="28" t="s">
        <v>523</v>
      </c>
      <c r="Z1" s="16" t="s">
        <v>524</v>
      </c>
      <c r="AA1" s="16" t="s">
        <v>518</v>
      </c>
      <c r="AB1" s="28" t="s">
        <v>525</v>
      </c>
      <c r="AC1" s="16" t="s">
        <v>526</v>
      </c>
      <c r="AD1" s="16" t="s">
        <v>519</v>
      </c>
      <c r="AE1" s="28" t="s">
        <v>528</v>
      </c>
      <c r="AF1" s="16" t="s">
        <v>560</v>
      </c>
      <c r="AG1" s="16" t="s">
        <v>551</v>
      </c>
      <c r="AH1" s="16" t="s">
        <v>557</v>
      </c>
      <c r="AI1" s="16" t="s">
        <v>509</v>
      </c>
      <c r="AJ1" s="16" t="s">
        <v>506</v>
      </c>
      <c r="AK1" s="16" t="s">
        <v>507</v>
      </c>
      <c r="AL1" s="16">
        <v>1999</v>
      </c>
      <c r="AM1" s="16">
        <v>2000</v>
      </c>
      <c r="AN1" s="16">
        <v>2001</v>
      </c>
      <c r="AO1" s="16">
        <v>2002</v>
      </c>
      <c r="AP1" s="16">
        <v>2003</v>
      </c>
      <c r="AQ1" s="16">
        <v>2004</v>
      </c>
      <c r="AR1" s="16">
        <v>2005</v>
      </c>
      <c r="AS1" s="16">
        <v>2006</v>
      </c>
      <c r="AT1" s="16">
        <v>2007</v>
      </c>
      <c r="AU1" s="16">
        <v>2008</v>
      </c>
      <c r="AV1" s="16">
        <v>2009</v>
      </c>
      <c r="AW1" s="16">
        <v>2010</v>
      </c>
      <c r="AX1" s="16">
        <v>2011</v>
      </c>
      <c r="AY1" s="16">
        <v>2012</v>
      </c>
      <c r="AZ1" s="16">
        <v>2013</v>
      </c>
      <c r="BA1" s="16">
        <v>2014</v>
      </c>
      <c r="BB1" s="16">
        <v>2015</v>
      </c>
      <c r="BC1" s="16">
        <v>2016</v>
      </c>
      <c r="BD1" s="16">
        <v>2017</v>
      </c>
      <c r="BE1" s="16">
        <v>2018</v>
      </c>
      <c r="BF1" s="16">
        <v>2019</v>
      </c>
      <c r="BG1" s="16">
        <v>2020</v>
      </c>
      <c r="BH1" s="16">
        <v>2021</v>
      </c>
      <c r="BI1" s="16">
        <v>2022</v>
      </c>
      <c r="BJ1" s="16">
        <v>2023</v>
      </c>
      <c r="BK1" s="16">
        <v>2024</v>
      </c>
      <c r="BL1" s="16">
        <v>2025</v>
      </c>
      <c r="BM1" s="16">
        <v>2026</v>
      </c>
      <c r="BN1" s="16">
        <v>2027</v>
      </c>
      <c r="BO1" s="16">
        <v>2028</v>
      </c>
      <c r="BP1" s="16">
        <v>2029</v>
      </c>
      <c r="BQ1" s="16">
        <v>2030</v>
      </c>
      <c r="BR1" s="16">
        <v>2031</v>
      </c>
      <c r="BS1" s="16">
        <v>2032</v>
      </c>
      <c r="BT1" s="16">
        <v>2033</v>
      </c>
      <c r="BU1" s="16">
        <v>2034</v>
      </c>
      <c r="BV1" s="16">
        <v>2035</v>
      </c>
      <c r="BW1" s="16">
        <v>2036</v>
      </c>
      <c r="BX1" s="16">
        <v>2037</v>
      </c>
      <c r="BY1" s="16">
        <v>2038</v>
      </c>
      <c r="BZ1" s="16">
        <v>2039</v>
      </c>
      <c r="CA1" s="16">
        <v>2040</v>
      </c>
    </row>
    <row r="2" spans="1:80" s="18" customFormat="1" ht="16" customHeight="1" x14ac:dyDescent="0.2">
      <c r="A2" s="17"/>
      <c r="B2" s="17"/>
      <c r="C2" s="17"/>
      <c r="E2" s="17"/>
      <c r="F2" s="25"/>
      <c r="H2" s="17"/>
      <c r="I2" s="17"/>
      <c r="J2" s="20"/>
      <c r="K2" s="17"/>
      <c r="L2" s="17"/>
      <c r="M2" s="17"/>
      <c r="N2" s="17"/>
      <c r="O2" s="17"/>
      <c r="P2" s="17"/>
      <c r="Q2" s="17"/>
      <c r="R2" s="17"/>
      <c r="S2" s="17"/>
      <c r="T2" s="17"/>
      <c r="V2" s="17"/>
      <c r="W2" s="17"/>
      <c r="X2" s="17"/>
      <c r="Y2" s="29"/>
      <c r="Z2" s="17"/>
      <c r="AA2" s="17"/>
      <c r="AB2" s="29"/>
      <c r="AC2" s="17"/>
      <c r="AD2" s="17"/>
      <c r="AE2" s="32"/>
      <c r="AF2" s="20"/>
      <c r="AG2" s="20"/>
      <c r="AH2" s="19" t="s">
        <v>508</v>
      </c>
      <c r="AI2" s="17">
        <f t="shared" ref="AI2:BA2" si="0">COUNTA(AI4:AI108)</f>
        <v>0</v>
      </c>
      <c r="AJ2" s="17">
        <f t="shared" si="0"/>
        <v>0</v>
      </c>
      <c r="AK2" s="17">
        <f t="shared" si="0"/>
        <v>0</v>
      </c>
      <c r="AL2" s="17">
        <f t="shared" si="0"/>
        <v>0</v>
      </c>
      <c r="AM2" s="17">
        <f t="shared" si="0"/>
        <v>0</v>
      </c>
      <c r="AN2" s="17">
        <f t="shared" si="0"/>
        <v>0</v>
      </c>
      <c r="AO2" s="17">
        <f t="shared" si="0"/>
        <v>0</v>
      </c>
      <c r="AP2" s="17">
        <f t="shared" si="0"/>
        <v>0</v>
      </c>
      <c r="AQ2" s="17">
        <f t="shared" si="0"/>
        <v>0</v>
      </c>
      <c r="AR2" s="17">
        <f t="shared" si="0"/>
        <v>0</v>
      </c>
      <c r="AS2" s="17">
        <f t="shared" si="0"/>
        <v>0</v>
      </c>
      <c r="AT2" s="17">
        <f t="shared" si="0"/>
        <v>0</v>
      </c>
      <c r="AU2" s="17">
        <f t="shared" si="0"/>
        <v>0</v>
      </c>
      <c r="AV2" s="17">
        <f t="shared" si="0"/>
        <v>0</v>
      </c>
      <c r="AW2" s="17">
        <f t="shared" si="0"/>
        <v>0</v>
      </c>
      <c r="AX2" s="17">
        <f t="shared" si="0"/>
        <v>0</v>
      </c>
      <c r="AY2" s="17">
        <f t="shared" si="0"/>
        <v>0</v>
      </c>
      <c r="AZ2" s="17">
        <f t="shared" si="0"/>
        <v>1</v>
      </c>
      <c r="BA2" s="17">
        <f t="shared" si="0"/>
        <v>1</v>
      </c>
      <c r="BB2" s="17">
        <f>COUNTA(BB4:BB108)</f>
        <v>4</v>
      </c>
      <c r="BC2" s="17">
        <f t="shared" ref="BC2:CA2" si="1">COUNTA(BC4:BC108)</f>
        <v>1</v>
      </c>
      <c r="BD2" s="17">
        <f t="shared" si="1"/>
        <v>0</v>
      </c>
      <c r="BE2" s="17">
        <f t="shared" si="1"/>
        <v>0</v>
      </c>
      <c r="BF2" s="17">
        <f t="shared" si="1"/>
        <v>0</v>
      </c>
      <c r="BG2" s="17">
        <f t="shared" si="1"/>
        <v>0</v>
      </c>
      <c r="BH2" s="17">
        <f t="shared" si="1"/>
        <v>0</v>
      </c>
      <c r="BI2" s="17">
        <f t="shared" si="1"/>
        <v>0</v>
      </c>
      <c r="BJ2" s="17">
        <f t="shared" si="1"/>
        <v>0</v>
      </c>
      <c r="BK2" s="17">
        <f t="shared" si="1"/>
        <v>0</v>
      </c>
      <c r="BL2" s="17">
        <f t="shared" si="1"/>
        <v>0</v>
      </c>
      <c r="BM2" s="17">
        <f t="shared" si="1"/>
        <v>0</v>
      </c>
      <c r="BN2" s="17">
        <f t="shared" si="1"/>
        <v>0</v>
      </c>
      <c r="BO2" s="17">
        <f t="shared" si="1"/>
        <v>0</v>
      </c>
      <c r="BP2" s="17">
        <f t="shared" si="1"/>
        <v>0</v>
      </c>
      <c r="BQ2" s="17">
        <f t="shared" si="1"/>
        <v>0</v>
      </c>
      <c r="BR2" s="17">
        <f t="shared" si="1"/>
        <v>0</v>
      </c>
      <c r="BS2" s="17">
        <f t="shared" si="1"/>
        <v>0</v>
      </c>
      <c r="BT2" s="17">
        <f t="shared" si="1"/>
        <v>0</v>
      </c>
      <c r="BU2" s="17">
        <f t="shared" si="1"/>
        <v>0</v>
      </c>
      <c r="BV2" s="17">
        <f t="shared" si="1"/>
        <v>0</v>
      </c>
      <c r="BW2" s="17">
        <f t="shared" si="1"/>
        <v>0</v>
      </c>
      <c r="BX2" s="17">
        <f t="shared" si="1"/>
        <v>0</v>
      </c>
      <c r="BY2" s="17">
        <f t="shared" si="1"/>
        <v>0</v>
      </c>
      <c r="BZ2" s="17">
        <f t="shared" si="1"/>
        <v>0</v>
      </c>
      <c r="CA2" s="17">
        <f t="shared" si="1"/>
        <v>0</v>
      </c>
      <c r="CB2" s="20" t="s">
        <v>508</v>
      </c>
    </row>
    <row r="3" spans="1:80" s="18" customFormat="1" ht="16" customHeight="1" x14ac:dyDescent="0.2">
      <c r="A3" s="17"/>
      <c r="B3" s="17"/>
      <c r="C3" s="17"/>
      <c r="E3" s="17"/>
      <c r="F3" s="25"/>
      <c r="H3" s="17"/>
      <c r="I3" s="17"/>
      <c r="J3" s="20"/>
      <c r="K3" s="17"/>
      <c r="L3" s="17"/>
      <c r="M3" s="17"/>
      <c r="N3" s="17"/>
      <c r="O3" s="17"/>
      <c r="P3" s="17"/>
      <c r="Q3" s="17"/>
      <c r="R3" s="17"/>
      <c r="S3" s="17"/>
      <c r="T3" s="17"/>
      <c r="V3" s="17"/>
      <c r="W3" s="17"/>
      <c r="X3" s="17"/>
      <c r="Y3" s="29"/>
      <c r="Z3" s="17"/>
      <c r="AA3" s="17"/>
      <c r="AB3" s="29"/>
      <c r="AC3" s="17"/>
      <c r="AD3" s="17"/>
      <c r="AE3" s="32"/>
      <c r="AF3" s="20"/>
      <c r="AG3" s="20"/>
      <c r="AH3" s="19" t="s">
        <v>535</v>
      </c>
      <c r="AI3" s="17" t="e">
        <f t="shared" ref="AI3:AZ3" si="2">SUM(AI4:AI108)/COUNT(AI4:AI108)</f>
        <v>#DIV/0!</v>
      </c>
      <c r="AJ3" s="17" t="e">
        <f t="shared" si="2"/>
        <v>#DIV/0!</v>
      </c>
      <c r="AK3" s="17" t="e">
        <f t="shared" si="2"/>
        <v>#DIV/0!</v>
      </c>
      <c r="AL3" s="17" t="e">
        <f t="shared" si="2"/>
        <v>#DIV/0!</v>
      </c>
      <c r="AM3" s="17" t="e">
        <f t="shared" si="2"/>
        <v>#DIV/0!</v>
      </c>
      <c r="AN3" s="17" t="e">
        <f t="shared" si="2"/>
        <v>#DIV/0!</v>
      </c>
      <c r="AO3" s="17" t="e">
        <f t="shared" si="2"/>
        <v>#DIV/0!</v>
      </c>
      <c r="AP3" s="17" t="e">
        <f t="shared" si="2"/>
        <v>#DIV/0!</v>
      </c>
      <c r="AQ3" s="17" t="e">
        <f t="shared" si="2"/>
        <v>#DIV/0!</v>
      </c>
      <c r="AR3" s="17" t="e">
        <f t="shared" si="2"/>
        <v>#DIV/0!</v>
      </c>
      <c r="AS3" s="17" t="e">
        <f t="shared" si="2"/>
        <v>#DIV/0!</v>
      </c>
      <c r="AT3" s="17" t="e">
        <f t="shared" si="2"/>
        <v>#DIV/0!</v>
      </c>
      <c r="AU3" s="17" t="e">
        <f t="shared" si="2"/>
        <v>#DIV/0!</v>
      </c>
      <c r="AV3" s="17" t="e">
        <f t="shared" si="2"/>
        <v>#DIV/0!</v>
      </c>
      <c r="AW3" s="17" t="e">
        <f t="shared" si="2"/>
        <v>#DIV/0!</v>
      </c>
      <c r="AX3" s="17" t="e">
        <f t="shared" si="2"/>
        <v>#DIV/0!</v>
      </c>
      <c r="AY3" s="17" t="e">
        <f t="shared" si="2"/>
        <v>#DIV/0!</v>
      </c>
      <c r="AZ3" s="17">
        <f t="shared" si="2"/>
        <v>3</v>
      </c>
      <c r="BA3" s="17">
        <f>SUM(BA4:BA108)/COUNT(BA4:BA108)</f>
        <v>3</v>
      </c>
      <c r="BB3" s="17">
        <f>SUM(BB4:BB108)/COUNT(BB4:BB108)</f>
        <v>3</v>
      </c>
      <c r="BC3" s="17" t="e">
        <f t="shared" ref="BC3:CA3" si="3">SUM(BC4:BC108)/COUNT(BC4:BC108)</f>
        <v>#DIV/0!</v>
      </c>
      <c r="BD3" s="17" t="e">
        <f t="shared" si="3"/>
        <v>#DIV/0!</v>
      </c>
      <c r="BE3" s="17" t="e">
        <f t="shared" si="3"/>
        <v>#DIV/0!</v>
      </c>
      <c r="BF3" s="17" t="e">
        <f t="shared" si="3"/>
        <v>#DIV/0!</v>
      </c>
      <c r="BG3" s="17" t="e">
        <f t="shared" si="3"/>
        <v>#DIV/0!</v>
      </c>
      <c r="BH3" s="17" t="e">
        <f t="shared" si="3"/>
        <v>#DIV/0!</v>
      </c>
      <c r="BI3" s="17" t="e">
        <f t="shared" si="3"/>
        <v>#DIV/0!</v>
      </c>
      <c r="BJ3" s="17" t="e">
        <f t="shared" si="3"/>
        <v>#DIV/0!</v>
      </c>
      <c r="BK3" s="17" t="e">
        <f t="shared" si="3"/>
        <v>#DIV/0!</v>
      </c>
      <c r="BL3" s="17" t="e">
        <f t="shared" si="3"/>
        <v>#DIV/0!</v>
      </c>
      <c r="BM3" s="17" t="e">
        <f t="shared" si="3"/>
        <v>#DIV/0!</v>
      </c>
      <c r="BN3" s="17" t="e">
        <f t="shared" si="3"/>
        <v>#DIV/0!</v>
      </c>
      <c r="BO3" s="17" t="e">
        <f t="shared" si="3"/>
        <v>#DIV/0!</v>
      </c>
      <c r="BP3" s="17" t="e">
        <f t="shared" si="3"/>
        <v>#DIV/0!</v>
      </c>
      <c r="BQ3" s="17" t="e">
        <f t="shared" si="3"/>
        <v>#DIV/0!</v>
      </c>
      <c r="BR3" s="17" t="e">
        <f t="shared" si="3"/>
        <v>#DIV/0!</v>
      </c>
      <c r="BS3" s="17" t="e">
        <f t="shared" si="3"/>
        <v>#DIV/0!</v>
      </c>
      <c r="BT3" s="17" t="e">
        <f t="shared" si="3"/>
        <v>#DIV/0!</v>
      </c>
      <c r="BU3" s="17" t="e">
        <f t="shared" si="3"/>
        <v>#DIV/0!</v>
      </c>
      <c r="BV3" s="17" t="e">
        <f t="shared" si="3"/>
        <v>#DIV/0!</v>
      </c>
      <c r="BW3" s="17" t="e">
        <f t="shared" si="3"/>
        <v>#DIV/0!</v>
      </c>
      <c r="BX3" s="17" t="e">
        <f t="shared" si="3"/>
        <v>#DIV/0!</v>
      </c>
      <c r="BY3" s="17" t="e">
        <f t="shared" si="3"/>
        <v>#DIV/0!</v>
      </c>
      <c r="BZ3" s="17" t="e">
        <f t="shared" si="3"/>
        <v>#DIV/0!</v>
      </c>
      <c r="CA3" s="17" t="e">
        <f t="shared" si="3"/>
        <v>#DIV/0!</v>
      </c>
      <c r="CB3" s="20" t="s">
        <v>535</v>
      </c>
    </row>
    <row r="4" spans="1:80" s="2" customFormat="1" ht="137" customHeight="1" x14ac:dyDescent="0.2">
      <c r="A4" s="11">
        <v>118</v>
      </c>
      <c r="B4" s="11">
        <v>2014</v>
      </c>
      <c r="C4" s="2" t="s">
        <v>421</v>
      </c>
      <c r="D4" s="2" t="s">
        <v>43</v>
      </c>
      <c r="E4" s="11" t="s">
        <v>538</v>
      </c>
      <c r="F4" s="26" t="s">
        <v>564</v>
      </c>
      <c r="G4" s="2" t="s">
        <v>530</v>
      </c>
      <c r="H4" s="11">
        <v>16</v>
      </c>
      <c r="I4" s="11" t="s">
        <v>534</v>
      </c>
      <c r="J4" s="21"/>
      <c r="K4" s="11" t="s">
        <v>65</v>
      </c>
      <c r="L4" s="11"/>
      <c r="M4" s="11">
        <v>1000</v>
      </c>
      <c r="N4" s="11">
        <v>445</v>
      </c>
      <c r="O4" s="11" t="s">
        <v>82</v>
      </c>
      <c r="P4" s="11" t="s">
        <v>68</v>
      </c>
      <c r="Q4" s="11">
        <v>1</v>
      </c>
      <c r="R4" s="11" t="s">
        <v>515</v>
      </c>
      <c r="S4" s="11" t="s">
        <v>65</v>
      </c>
      <c r="T4" s="11" t="s">
        <v>58</v>
      </c>
      <c r="U4" s="2" t="s">
        <v>531</v>
      </c>
      <c r="V4" s="11" t="s">
        <v>522</v>
      </c>
      <c r="W4" s="11" t="s">
        <v>516</v>
      </c>
      <c r="X4" s="11" t="s">
        <v>517</v>
      </c>
      <c r="Y4" s="30"/>
      <c r="Z4" s="11"/>
      <c r="AA4" s="11" t="s">
        <v>512</v>
      </c>
      <c r="AB4" s="30" t="s">
        <v>520</v>
      </c>
      <c r="AC4" s="11" t="s">
        <v>527</v>
      </c>
      <c r="AD4" s="11" t="s">
        <v>520</v>
      </c>
      <c r="AE4" s="33" t="s">
        <v>529</v>
      </c>
      <c r="AF4" s="21"/>
      <c r="AG4" s="21"/>
      <c r="AH4" s="11"/>
      <c r="AI4" s="11"/>
      <c r="AJ4" s="11"/>
      <c r="AK4" s="11"/>
      <c r="AL4" s="11"/>
      <c r="AM4" s="11"/>
      <c r="AN4" s="11"/>
      <c r="AO4" s="11"/>
      <c r="AP4" s="11"/>
      <c r="AQ4" s="11"/>
      <c r="AR4" s="11"/>
      <c r="AS4" s="11"/>
      <c r="AT4" s="11"/>
      <c r="AU4" s="11"/>
      <c r="AV4" s="11"/>
      <c r="AW4" s="11"/>
      <c r="AX4" s="11"/>
      <c r="AY4" s="11"/>
      <c r="AZ4" s="11"/>
      <c r="BA4" s="11">
        <v>3</v>
      </c>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row>
    <row r="5" spans="1:80" s="2" customFormat="1" ht="94" customHeight="1" x14ac:dyDescent="0.2">
      <c r="A5" s="11">
        <v>109</v>
      </c>
      <c r="B5" s="11">
        <v>2015</v>
      </c>
      <c r="C5" s="2" t="s">
        <v>419</v>
      </c>
      <c r="D5" s="2" t="s">
        <v>539</v>
      </c>
      <c r="E5" s="11" t="s">
        <v>538</v>
      </c>
      <c r="F5" s="23" t="s">
        <v>540</v>
      </c>
      <c r="G5" s="2" t="s">
        <v>541</v>
      </c>
      <c r="H5" s="11">
        <v>18</v>
      </c>
      <c r="I5" s="11" t="s">
        <v>537</v>
      </c>
      <c r="J5" s="21"/>
      <c r="K5" s="11" t="s">
        <v>65</v>
      </c>
      <c r="L5" s="11"/>
      <c r="M5" s="11"/>
      <c r="N5" s="11"/>
      <c r="O5" s="11"/>
      <c r="P5" s="11"/>
      <c r="Q5" s="11" t="s">
        <v>549</v>
      </c>
      <c r="R5" s="11"/>
      <c r="S5" s="11" t="s">
        <v>68</v>
      </c>
      <c r="T5" s="11" t="s">
        <v>522</v>
      </c>
      <c r="U5" s="2" t="s">
        <v>550</v>
      </c>
      <c r="V5" s="11" t="s">
        <v>522</v>
      </c>
      <c r="W5" s="11"/>
      <c r="X5" s="11"/>
      <c r="Y5" s="30"/>
      <c r="Z5" s="11"/>
      <c r="AA5" s="11"/>
      <c r="AB5" s="30"/>
      <c r="AC5" s="11"/>
      <c r="AD5" s="11"/>
      <c r="AE5" s="33"/>
      <c r="AF5" s="21"/>
      <c r="AG5" s="21" t="s">
        <v>552</v>
      </c>
      <c r="AH5" s="11"/>
      <c r="AI5" s="11"/>
      <c r="AJ5" s="11"/>
      <c r="AK5" s="11"/>
      <c r="AL5" s="11"/>
      <c r="AM5" s="11"/>
      <c r="AN5" s="11"/>
      <c r="AO5" s="11"/>
      <c r="AP5" s="11"/>
      <c r="AQ5" s="11"/>
      <c r="AR5" s="11"/>
      <c r="AS5" s="11"/>
      <c r="AT5" s="11"/>
      <c r="AU5" s="11"/>
      <c r="AV5" s="11"/>
      <c r="AW5" s="11"/>
      <c r="AX5" s="11"/>
      <c r="AY5" s="11"/>
      <c r="AZ5" s="11"/>
      <c r="BA5" s="11"/>
      <c r="BB5" s="11" t="s">
        <v>82</v>
      </c>
      <c r="BC5" s="11"/>
      <c r="BD5" s="11"/>
      <c r="BE5" s="11"/>
      <c r="BF5" s="11"/>
      <c r="BG5" s="11"/>
      <c r="BH5" s="11"/>
      <c r="BI5" s="11"/>
      <c r="BJ5" s="11"/>
      <c r="BK5" s="11"/>
      <c r="BL5" s="11"/>
      <c r="BM5" s="11"/>
      <c r="BN5" s="11"/>
      <c r="BO5" s="11"/>
      <c r="BP5" s="11"/>
      <c r="BQ5" s="11"/>
      <c r="BR5" s="11"/>
      <c r="BS5" s="11"/>
      <c r="BT5" s="11"/>
      <c r="BU5" s="11"/>
      <c r="BV5" s="11"/>
      <c r="BW5" s="11"/>
      <c r="BX5" s="11"/>
      <c r="BY5" s="11"/>
      <c r="BZ5" s="11"/>
      <c r="CA5" s="11"/>
    </row>
    <row r="6" spans="1:80" s="2" customFormat="1" ht="64" customHeight="1" x14ac:dyDescent="0.2">
      <c r="A6" s="11">
        <v>109</v>
      </c>
      <c r="B6" s="11">
        <v>2015</v>
      </c>
      <c r="C6" s="2" t="s">
        <v>419</v>
      </c>
      <c r="D6" s="2" t="s">
        <v>539</v>
      </c>
      <c r="E6" s="11" t="s">
        <v>538</v>
      </c>
      <c r="F6" s="23" t="s">
        <v>542</v>
      </c>
      <c r="G6" s="2" t="s">
        <v>544</v>
      </c>
      <c r="H6" s="11">
        <v>11</v>
      </c>
      <c r="I6" s="11" t="s">
        <v>534</v>
      </c>
      <c r="J6" s="21"/>
      <c r="K6" s="11" t="s">
        <v>65</v>
      </c>
      <c r="L6" s="11"/>
      <c r="M6" s="11"/>
      <c r="N6" s="11" t="s">
        <v>547</v>
      </c>
      <c r="O6" s="11"/>
      <c r="P6" s="11"/>
      <c r="Q6" s="11" t="s">
        <v>534</v>
      </c>
      <c r="R6" s="11"/>
      <c r="S6" s="11" t="s">
        <v>68</v>
      </c>
      <c r="T6" s="11" t="s">
        <v>522</v>
      </c>
      <c r="U6" s="2" t="s">
        <v>553</v>
      </c>
      <c r="V6" s="11" t="s">
        <v>522</v>
      </c>
      <c r="W6" s="11"/>
      <c r="X6" s="11"/>
      <c r="Y6" s="30"/>
      <c r="Z6" s="11"/>
      <c r="AA6" s="11"/>
      <c r="AB6" s="30"/>
      <c r="AC6" s="11"/>
      <c r="AD6" s="11"/>
      <c r="AE6" s="33"/>
      <c r="AF6" s="21"/>
      <c r="AG6" s="21" t="s">
        <v>552</v>
      </c>
      <c r="AH6" s="11"/>
      <c r="AI6" s="11"/>
      <c r="AJ6" s="11"/>
      <c r="AK6" s="11"/>
      <c r="AL6" s="11"/>
      <c r="AM6" s="11"/>
      <c r="AN6" s="11"/>
      <c r="AO6" s="11"/>
      <c r="AP6" s="11"/>
      <c r="AQ6" s="11"/>
      <c r="AR6" s="11"/>
      <c r="AS6" s="11"/>
      <c r="AT6" s="11"/>
      <c r="AU6" s="11"/>
      <c r="AV6" s="11"/>
      <c r="AW6" s="11"/>
      <c r="AX6" s="11"/>
      <c r="AY6" s="11"/>
      <c r="AZ6" s="11"/>
      <c r="BA6" s="11"/>
      <c r="BB6" s="11" t="s">
        <v>82</v>
      </c>
      <c r="BC6" s="11"/>
      <c r="BD6" s="11"/>
      <c r="BE6" s="11"/>
      <c r="BF6" s="11"/>
      <c r="BG6" s="11"/>
      <c r="BH6" s="11"/>
      <c r="BI6" s="11"/>
      <c r="BJ6" s="11"/>
      <c r="BK6" s="11"/>
      <c r="BL6" s="11"/>
      <c r="BM6" s="11"/>
      <c r="BN6" s="11"/>
      <c r="BO6" s="11"/>
      <c r="BP6" s="11"/>
      <c r="BQ6" s="11"/>
      <c r="BR6" s="11"/>
      <c r="BS6" s="11"/>
      <c r="BT6" s="11"/>
      <c r="BU6" s="11"/>
      <c r="BV6" s="11"/>
      <c r="BW6" s="11"/>
      <c r="BX6" s="11"/>
      <c r="BY6" s="11"/>
      <c r="BZ6" s="11"/>
      <c r="CA6" s="11"/>
    </row>
    <row r="7" spans="1:80" s="2" customFormat="1" ht="64" customHeight="1" x14ac:dyDescent="0.2">
      <c r="A7" s="11">
        <v>109</v>
      </c>
      <c r="B7" s="11">
        <v>2015</v>
      </c>
      <c r="C7" s="2" t="s">
        <v>419</v>
      </c>
      <c r="D7" s="2" t="s">
        <v>539</v>
      </c>
      <c r="E7" s="11" t="s">
        <v>538</v>
      </c>
      <c r="F7" s="23" t="s">
        <v>543</v>
      </c>
      <c r="G7" s="2" t="s">
        <v>545</v>
      </c>
      <c r="H7" s="11">
        <v>14</v>
      </c>
      <c r="I7" s="11" t="s">
        <v>534</v>
      </c>
      <c r="J7" s="21"/>
      <c r="K7" s="11" t="s">
        <v>65</v>
      </c>
      <c r="L7" s="11"/>
      <c r="M7" s="11"/>
      <c r="N7" s="11"/>
      <c r="O7" s="11"/>
      <c r="P7" s="11"/>
      <c r="Q7" s="11">
        <v>1</v>
      </c>
      <c r="R7" s="11"/>
      <c r="S7" s="11" t="s">
        <v>65</v>
      </c>
      <c r="T7" s="11" t="s">
        <v>58</v>
      </c>
      <c r="U7" s="2" t="s">
        <v>554</v>
      </c>
      <c r="V7" s="11" t="s">
        <v>522</v>
      </c>
      <c r="W7" s="11"/>
      <c r="X7" s="11"/>
      <c r="Y7" s="30"/>
      <c r="Z7" s="11"/>
      <c r="AA7" s="11"/>
      <c r="AB7" s="30"/>
      <c r="AC7" s="11"/>
      <c r="AD7" s="11"/>
      <c r="AE7" s="33"/>
      <c r="AF7" s="21"/>
      <c r="AG7" s="21" t="s">
        <v>552</v>
      </c>
      <c r="AH7" s="11"/>
      <c r="AI7" s="11"/>
      <c r="AJ7" s="11"/>
      <c r="AK7" s="11"/>
      <c r="AL7" s="11"/>
      <c r="AM7" s="11"/>
      <c r="AN7" s="11"/>
      <c r="AO7" s="11"/>
      <c r="AP7" s="11"/>
      <c r="AQ7" s="11"/>
      <c r="AR7" s="11"/>
      <c r="AS7" s="11"/>
      <c r="AT7" s="11"/>
      <c r="AU7" s="11"/>
      <c r="AV7" s="11"/>
      <c r="AW7" s="11"/>
      <c r="AX7" s="11"/>
      <c r="AY7" s="11"/>
      <c r="AZ7" s="11"/>
      <c r="BA7" s="11"/>
      <c r="BB7" s="11" t="s">
        <v>82</v>
      </c>
      <c r="BC7" s="11"/>
      <c r="BD7" s="11"/>
      <c r="BE7" s="11"/>
      <c r="BF7" s="11"/>
      <c r="BG7" s="11"/>
      <c r="BH7" s="11"/>
      <c r="BI7" s="11"/>
      <c r="BJ7" s="11"/>
      <c r="BK7" s="11"/>
      <c r="BL7" s="11"/>
      <c r="BM7" s="11"/>
      <c r="BN7" s="11"/>
      <c r="BO7" s="11"/>
      <c r="BP7" s="11"/>
      <c r="BQ7" s="11"/>
      <c r="BR7" s="11"/>
      <c r="BS7" s="11"/>
      <c r="BT7" s="11"/>
      <c r="BU7" s="11"/>
      <c r="BV7" s="11"/>
      <c r="BW7" s="11"/>
      <c r="BX7" s="11"/>
      <c r="BY7" s="11"/>
      <c r="BZ7" s="11"/>
      <c r="CA7" s="11"/>
    </row>
    <row r="8" spans="1:80" s="2" customFormat="1" ht="100" customHeight="1" x14ac:dyDescent="0.2">
      <c r="A8" s="10">
        <v>115</v>
      </c>
      <c r="B8" s="11">
        <v>2016</v>
      </c>
      <c r="C8" s="2" t="s">
        <v>355</v>
      </c>
      <c r="D8" s="2" t="s">
        <v>356</v>
      </c>
      <c r="E8" s="11" t="s">
        <v>538</v>
      </c>
      <c r="F8" s="26" t="s">
        <v>564</v>
      </c>
      <c r="G8" s="2" t="s">
        <v>556</v>
      </c>
      <c r="H8" s="11">
        <v>32</v>
      </c>
      <c r="I8" s="11" t="s">
        <v>534</v>
      </c>
      <c r="J8" s="21"/>
      <c r="K8" s="11" t="s">
        <v>65</v>
      </c>
      <c r="L8" s="11"/>
      <c r="M8" s="11"/>
      <c r="N8" s="11"/>
      <c r="O8" s="11"/>
      <c r="P8" s="11"/>
      <c r="Q8" s="11" t="s">
        <v>549</v>
      </c>
      <c r="R8" s="11"/>
      <c r="S8" s="11" t="s">
        <v>68</v>
      </c>
      <c r="T8" s="11" t="s">
        <v>522</v>
      </c>
      <c r="U8" s="2" t="s">
        <v>558</v>
      </c>
      <c r="V8" s="11" t="s">
        <v>522</v>
      </c>
      <c r="W8" s="11"/>
      <c r="X8" s="11"/>
      <c r="Y8" s="30"/>
      <c r="Z8" s="11"/>
      <c r="AA8" s="11"/>
      <c r="AB8" s="30"/>
      <c r="AC8" s="11"/>
      <c r="AD8" s="11"/>
      <c r="AE8" s="33" t="s">
        <v>559</v>
      </c>
      <c r="AF8" s="21" t="s">
        <v>561</v>
      </c>
      <c r="AG8" s="21" t="s">
        <v>562</v>
      </c>
      <c r="AH8" s="11"/>
      <c r="AI8" s="11"/>
      <c r="AJ8" s="11"/>
      <c r="AK8" s="11"/>
      <c r="AL8" s="11"/>
      <c r="AM8" s="11"/>
      <c r="AN8" s="11"/>
      <c r="AO8" s="11"/>
      <c r="AP8" s="11"/>
      <c r="AQ8" s="11"/>
      <c r="AR8" s="11"/>
      <c r="AS8" s="11"/>
      <c r="AT8" s="11"/>
      <c r="AU8" s="11"/>
      <c r="AV8" s="11"/>
      <c r="AW8" s="11"/>
      <c r="AX8" s="11"/>
      <c r="AY8" s="11"/>
      <c r="AZ8" s="11"/>
      <c r="BA8" s="11"/>
      <c r="BB8" s="11"/>
      <c r="BC8" s="11" t="s">
        <v>82</v>
      </c>
      <c r="BD8" s="11"/>
      <c r="BE8" s="11"/>
      <c r="BF8" s="11"/>
      <c r="BG8" s="11"/>
      <c r="BH8" s="11"/>
      <c r="BI8" s="11"/>
      <c r="BJ8" s="11"/>
      <c r="BK8" s="11"/>
      <c r="BL8" s="11"/>
      <c r="BM8" s="11"/>
      <c r="BN8" s="11"/>
      <c r="BO8" s="11"/>
      <c r="BP8" s="11"/>
      <c r="BQ8" s="11"/>
      <c r="BR8" s="11"/>
      <c r="BS8" s="11"/>
      <c r="BT8" s="11"/>
      <c r="BU8" s="11"/>
      <c r="BV8" s="11"/>
      <c r="BW8" s="11"/>
      <c r="BX8" s="11"/>
      <c r="BY8" s="11"/>
      <c r="BZ8" s="11"/>
      <c r="CA8" s="11"/>
    </row>
    <row r="9" spans="1:80" s="2" customFormat="1" ht="111" customHeight="1" x14ac:dyDescent="0.2">
      <c r="A9" s="10">
        <v>119</v>
      </c>
      <c r="B9" s="11">
        <v>2015</v>
      </c>
      <c r="C9" s="2" t="s">
        <v>463</v>
      </c>
      <c r="D9" s="2" t="s">
        <v>45</v>
      </c>
      <c r="E9" s="11" t="s">
        <v>537</v>
      </c>
      <c r="F9" s="26" t="s">
        <v>564</v>
      </c>
      <c r="G9" s="2" t="s">
        <v>590</v>
      </c>
      <c r="H9" s="11">
        <v>17</v>
      </c>
      <c r="I9" s="11" t="s">
        <v>534</v>
      </c>
      <c r="J9" s="21" t="s">
        <v>578</v>
      </c>
      <c r="K9" s="11" t="s">
        <v>65</v>
      </c>
      <c r="L9" s="11" t="s">
        <v>573</v>
      </c>
      <c r="M9" s="11" t="s">
        <v>571</v>
      </c>
      <c r="N9" s="11">
        <v>663</v>
      </c>
      <c r="O9" s="11"/>
      <c r="P9" s="11"/>
      <c r="Q9" s="11">
        <v>1</v>
      </c>
      <c r="R9" s="11" t="s">
        <v>565</v>
      </c>
      <c r="S9" s="11" t="s">
        <v>68</v>
      </c>
      <c r="T9" s="11" t="s">
        <v>58</v>
      </c>
      <c r="U9" s="2" t="s">
        <v>566</v>
      </c>
      <c r="V9" s="11" t="s">
        <v>522</v>
      </c>
      <c r="W9" s="11" t="s">
        <v>568</v>
      </c>
      <c r="X9" s="11" t="s">
        <v>575</v>
      </c>
      <c r="Y9" s="30"/>
      <c r="Z9" s="11"/>
      <c r="AA9" s="11" t="s">
        <v>512</v>
      </c>
      <c r="AB9" s="30" t="s">
        <v>570</v>
      </c>
      <c r="AC9" s="11"/>
      <c r="AD9" s="11" t="s">
        <v>574</v>
      </c>
      <c r="AE9" s="33"/>
      <c r="AF9" s="21"/>
      <c r="AG9" s="21" t="s">
        <v>567</v>
      </c>
      <c r="AH9" s="11"/>
      <c r="AI9" s="11"/>
      <c r="AJ9" s="11"/>
      <c r="AK9" s="11"/>
      <c r="AL9" s="11"/>
      <c r="AM9" s="11"/>
      <c r="AN9" s="11"/>
      <c r="AO9" s="11"/>
      <c r="AP9" s="11"/>
      <c r="AQ9" s="11"/>
      <c r="AR9" s="11"/>
      <c r="AS9" s="11"/>
      <c r="AT9" s="11"/>
      <c r="AU9" s="11"/>
      <c r="AV9" s="11"/>
      <c r="AW9" s="11"/>
      <c r="AX9" s="11"/>
      <c r="AY9" s="11"/>
      <c r="AZ9" s="11"/>
      <c r="BA9" s="11"/>
      <c r="BB9" s="11">
        <v>3</v>
      </c>
      <c r="BC9" s="11"/>
      <c r="BD9" s="11"/>
      <c r="BE9" s="11"/>
      <c r="BF9" s="11"/>
      <c r="BG9" s="11"/>
      <c r="BH9" s="11"/>
      <c r="BI9" s="11"/>
      <c r="BJ9" s="11"/>
      <c r="BK9" s="11"/>
      <c r="BL9" s="11"/>
      <c r="BM9" s="11"/>
      <c r="BN9" s="11"/>
      <c r="BO9" s="11"/>
      <c r="BP9" s="11"/>
      <c r="BQ9" s="11"/>
      <c r="BR9" s="11"/>
      <c r="BS9" s="11"/>
      <c r="BT9" s="11"/>
      <c r="BU9" s="11"/>
      <c r="BV9" s="11"/>
      <c r="BW9" s="11"/>
      <c r="BX9" s="11"/>
      <c r="BY9" s="11"/>
      <c r="BZ9" s="11"/>
      <c r="CA9" s="11"/>
    </row>
    <row r="10" spans="1:80" s="2" customFormat="1" ht="104" customHeight="1" x14ac:dyDescent="0.2">
      <c r="A10" s="8">
        <v>120</v>
      </c>
      <c r="B10" s="11">
        <v>2013</v>
      </c>
      <c r="C10" s="2" t="s">
        <v>423</v>
      </c>
      <c r="D10" s="2" t="s">
        <v>47</v>
      </c>
      <c r="E10" s="11" t="s">
        <v>537</v>
      </c>
      <c r="F10" s="26" t="s">
        <v>564</v>
      </c>
      <c r="G10" s="2" t="s">
        <v>580</v>
      </c>
      <c r="H10" s="11">
        <v>13</v>
      </c>
      <c r="I10" s="11" t="s">
        <v>534</v>
      </c>
      <c r="J10" s="21"/>
      <c r="K10" s="11" t="s">
        <v>65</v>
      </c>
      <c r="L10" s="11" t="s">
        <v>581</v>
      </c>
      <c r="M10" s="11"/>
      <c r="N10" s="11">
        <v>532</v>
      </c>
      <c r="O10" s="11" t="s">
        <v>582</v>
      </c>
      <c r="P10" s="11" t="s">
        <v>68</v>
      </c>
      <c r="Q10" s="11">
        <v>1</v>
      </c>
      <c r="R10" s="11" t="s">
        <v>583</v>
      </c>
      <c r="S10" s="11" t="s">
        <v>68</v>
      </c>
      <c r="T10" s="11" t="s">
        <v>58</v>
      </c>
      <c r="U10" s="2" t="s">
        <v>584</v>
      </c>
      <c r="V10" s="11" t="s">
        <v>522</v>
      </c>
      <c r="W10" s="11" t="s">
        <v>585</v>
      </c>
      <c r="X10" s="11"/>
      <c r="Y10" s="30" t="s">
        <v>574</v>
      </c>
      <c r="Z10" s="11"/>
      <c r="AA10" s="11" t="s">
        <v>588</v>
      </c>
      <c r="AB10" s="30" t="s">
        <v>586</v>
      </c>
      <c r="AC10" s="11"/>
      <c r="AD10" s="11" t="s">
        <v>574</v>
      </c>
      <c r="AE10" s="33" t="s">
        <v>587</v>
      </c>
      <c r="AF10" s="21"/>
      <c r="AG10" s="21" t="s">
        <v>589</v>
      </c>
      <c r="AH10" s="11"/>
      <c r="AI10" s="11"/>
      <c r="AJ10" s="11"/>
      <c r="AK10" s="11"/>
      <c r="AL10" s="11"/>
      <c r="AM10" s="11"/>
      <c r="AN10" s="11"/>
      <c r="AO10" s="11"/>
      <c r="AP10" s="11"/>
      <c r="AQ10" s="11"/>
      <c r="AR10" s="11"/>
      <c r="AS10" s="11"/>
      <c r="AT10" s="11"/>
      <c r="AU10" s="11"/>
      <c r="AV10" s="11"/>
      <c r="AW10" s="11"/>
      <c r="AX10" s="11"/>
      <c r="AY10" s="11"/>
      <c r="AZ10" s="11">
        <v>3</v>
      </c>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row>
    <row r="11" spans="1:80" s="2" customFormat="1" ht="16" customHeight="1" x14ac:dyDescent="0.2">
      <c r="A11" s="11"/>
      <c r="B11" s="11"/>
      <c r="C11" s="11"/>
      <c r="E11" s="11"/>
      <c r="F11" s="26"/>
      <c r="H11" s="11"/>
      <c r="I11" s="11"/>
      <c r="J11" s="21"/>
      <c r="K11" s="11"/>
      <c r="L11" s="11"/>
      <c r="M11" s="11"/>
      <c r="N11" s="11"/>
      <c r="O11" s="11"/>
      <c r="P11" s="11"/>
      <c r="Q11" s="11"/>
      <c r="R11" s="11"/>
      <c r="S11" s="11"/>
      <c r="T11" s="11"/>
      <c r="V11" s="11"/>
      <c r="W11" s="11"/>
      <c r="X11" s="11"/>
      <c r="Y11" s="30"/>
      <c r="Z11" s="11"/>
      <c r="AA11" s="11"/>
      <c r="AB11" s="30"/>
      <c r="AC11" s="11"/>
      <c r="AD11" s="11"/>
      <c r="AE11" s="33"/>
      <c r="AF11" s="21"/>
      <c r="AG11" s="2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row>
    <row r="12" spans="1:80" s="2" customFormat="1" ht="16" customHeight="1" x14ac:dyDescent="0.2">
      <c r="A12" s="11"/>
      <c r="B12" s="11"/>
      <c r="C12" s="11"/>
      <c r="E12" s="11"/>
      <c r="F12" s="26"/>
      <c r="H12" s="11"/>
      <c r="I12" s="11"/>
      <c r="J12" s="21"/>
      <c r="K12" s="11"/>
      <c r="L12" s="11"/>
      <c r="M12" s="11"/>
      <c r="N12" s="11"/>
      <c r="O12" s="11"/>
      <c r="P12" s="11"/>
      <c r="Q12" s="11"/>
      <c r="R12" s="11"/>
      <c r="S12" s="11"/>
      <c r="T12" s="11"/>
      <c r="V12" s="11"/>
      <c r="W12" s="11"/>
      <c r="X12" s="11"/>
      <c r="Y12" s="30"/>
      <c r="Z12" s="11"/>
      <c r="AA12" s="11"/>
      <c r="AB12" s="30"/>
      <c r="AC12" s="11"/>
      <c r="AD12" s="11"/>
      <c r="AE12" s="33"/>
      <c r="AF12" s="21"/>
      <c r="AG12" s="2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row>
    <row r="13" spans="1:80" s="2" customFormat="1" x14ac:dyDescent="0.2">
      <c r="A13" s="11"/>
      <c r="B13" s="11"/>
      <c r="C13" s="11"/>
      <c r="E13" s="11"/>
      <c r="F13" s="26"/>
      <c r="H13" s="11"/>
      <c r="I13" s="11"/>
      <c r="J13" s="21"/>
      <c r="K13" s="11"/>
      <c r="L13" s="11"/>
      <c r="M13" s="11"/>
      <c r="N13" s="11"/>
      <c r="O13" s="11"/>
      <c r="P13" s="11"/>
      <c r="Q13" s="11"/>
      <c r="R13" s="11"/>
      <c r="S13" s="11"/>
      <c r="T13" s="11"/>
      <c r="V13" s="11"/>
      <c r="W13" s="11"/>
      <c r="X13" s="11"/>
      <c r="Y13" s="30"/>
      <c r="Z13" s="11"/>
      <c r="AA13" s="11"/>
      <c r="AB13" s="30"/>
      <c r="AC13" s="11"/>
      <c r="AD13" s="11"/>
      <c r="AE13" s="33"/>
      <c r="AF13" s="21"/>
      <c r="AG13" s="2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row>
    <row r="14" spans="1:80" s="2" customFormat="1" x14ac:dyDescent="0.2">
      <c r="A14" s="11"/>
      <c r="B14" s="11"/>
      <c r="C14" s="11"/>
      <c r="E14" s="11"/>
      <c r="F14" s="26"/>
      <c r="H14" s="11"/>
      <c r="I14" s="11"/>
      <c r="J14" s="21"/>
      <c r="K14" s="11"/>
      <c r="L14" s="11"/>
      <c r="M14" s="11"/>
      <c r="N14" s="11"/>
      <c r="O14" s="11"/>
      <c r="P14" s="11"/>
      <c r="Q14" s="11"/>
      <c r="R14" s="11"/>
      <c r="S14" s="11"/>
      <c r="T14" s="11"/>
      <c r="V14" s="11"/>
      <c r="W14" s="11"/>
      <c r="X14" s="11"/>
      <c r="Y14" s="30"/>
      <c r="Z14" s="11"/>
      <c r="AA14" s="11"/>
      <c r="AB14" s="30"/>
      <c r="AC14" s="11"/>
      <c r="AD14" s="11"/>
      <c r="AE14" s="33"/>
      <c r="AF14" s="21"/>
      <c r="AG14" s="2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row>
    <row r="15" spans="1:80" s="2" customFormat="1" x14ac:dyDescent="0.2">
      <c r="A15" s="11"/>
      <c r="B15" s="11"/>
      <c r="C15" s="11"/>
      <c r="E15" s="11"/>
      <c r="F15" s="26"/>
      <c r="H15" s="11"/>
      <c r="I15" s="11"/>
      <c r="J15" s="21"/>
      <c r="K15" s="11"/>
      <c r="L15" s="11"/>
      <c r="M15" s="11"/>
      <c r="N15" s="11"/>
      <c r="O15" s="11"/>
      <c r="P15" s="11"/>
      <c r="Q15" s="11"/>
      <c r="R15" s="11"/>
      <c r="S15" s="11"/>
      <c r="T15" s="11"/>
      <c r="V15" s="11"/>
      <c r="W15" s="11"/>
      <c r="X15" s="11"/>
      <c r="Y15" s="30"/>
      <c r="Z15" s="11"/>
      <c r="AA15" s="11"/>
      <c r="AB15" s="30"/>
      <c r="AC15" s="11"/>
      <c r="AD15" s="11"/>
      <c r="AE15" s="33"/>
      <c r="AF15" s="21"/>
      <c r="AG15" s="2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row>
    <row r="16" spans="1:80" s="2" customFormat="1" x14ac:dyDescent="0.2">
      <c r="A16" s="11"/>
      <c r="B16" s="11"/>
      <c r="C16" s="11"/>
      <c r="E16" s="11"/>
      <c r="F16" s="26"/>
      <c r="H16" s="11"/>
      <c r="I16" s="11"/>
      <c r="J16" s="21"/>
      <c r="K16" s="11"/>
      <c r="L16" s="11"/>
      <c r="M16" s="11"/>
      <c r="N16" s="11"/>
      <c r="O16" s="11"/>
      <c r="P16" s="11"/>
      <c r="Q16" s="11"/>
      <c r="R16" s="11"/>
      <c r="S16" s="11"/>
      <c r="T16" s="11"/>
      <c r="V16" s="11"/>
      <c r="W16" s="11"/>
      <c r="X16" s="11"/>
      <c r="Y16" s="30"/>
      <c r="Z16" s="11"/>
      <c r="AA16" s="11"/>
      <c r="AB16" s="30"/>
      <c r="AC16" s="11"/>
      <c r="AD16" s="11"/>
      <c r="AE16" s="33"/>
      <c r="AF16" s="21"/>
      <c r="AG16" s="2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row>
    <row r="17" spans="1:79" s="2" customFormat="1" x14ac:dyDescent="0.2">
      <c r="A17" s="11"/>
      <c r="B17" s="11"/>
      <c r="C17" s="11"/>
      <c r="E17" s="11"/>
      <c r="F17" s="26"/>
      <c r="H17" s="11"/>
      <c r="I17" s="11"/>
      <c r="J17" s="21"/>
      <c r="K17" s="11"/>
      <c r="L17" s="11"/>
      <c r="M17" s="11"/>
      <c r="N17" s="11"/>
      <c r="O17" s="11"/>
      <c r="P17" s="11"/>
      <c r="Q17" s="11"/>
      <c r="R17" s="11"/>
      <c r="S17" s="11"/>
      <c r="T17" s="11"/>
      <c r="V17" s="11"/>
      <c r="W17" s="11"/>
      <c r="X17" s="11"/>
      <c r="Y17" s="30"/>
      <c r="Z17" s="11"/>
      <c r="AA17" s="11"/>
      <c r="AB17" s="30"/>
      <c r="AC17" s="11"/>
      <c r="AD17" s="11"/>
      <c r="AE17" s="33"/>
      <c r="AF17" s="21"/>
      <c r="AG17" s="2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row>
    <row r="18" spans="1:79" s="2" customFormat="1" x14ac:dyDescent="0.2">
      <c r="A18" s="11"/>
      <c r="B18" s="11"/>
      <c r="C18" s="11"/>
      <c r="E18" s="11"/>
      <c r="F18" s="26"/>
      <c r="H18" s="11"/>
      <c r="I18" s="11"/>
      <c r="J18" s="21"/>
      <c r="K18" s="11"/>
      <c r="L18" s="11"/>
      <c r="M18" s="11"/>
      <c r="N18" s="11"/>
      <c r="O18" s="11"/>
      <c r="P18" s="11"/>
      <c r="Q18" s="11"/>
      <c r="R18" s="11"/>
      <c r="S18" s="11"/>
      <c r="T18" s="11"/>
      <c r="V18" s="11"/>
      <c r="W18" s="11"/>
      <c r="X18" s="11"/>
      <c r="Y18" s="30"/>
      <c r="Z18" s="11"/>
      <c r="AA18" s="11"/>
      <c r="AB18" s="30"/>
      <c r="AC18" s="11"/>
      <c r="AD18" s="11"/>
      <c r="AE18" s="33"/>
      <c r="AF18" s="21"/>
      <c r="AG18" s="2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row>
    <row r="19" spans="1:79" s="2" customFormat="1" x14ac:dyDescent="0.2">
      <c r="A19" s="11"/>
      <c r="B19" s="11"/>
      <c r="C19" s="11"/>
      <c r="E19" s="11"/>
      <c r="F19" s="26"/>
      <c r="H19" s="11"/>
      <c r="I19" s="11"/>
      <c r="J19" s="21"/>
      <c r="K19" s="11"/>
      <c r="L19" s="11"/>
      <c r="M19" s="11"/>
      <c r="N19" s="11"/>
      <c r="O19" s="11"/>
      <c r="P19" s="11"/>
      <c r="Q19" s="11"/>
      <c r="R19" s="11"/>
      <c r="S19" s="11"/>
      <c r="T19" s="11"/>
      <c r="V19" s="11"/>
      <c r="W19" s="11"/>
      <c r="X19" s="11"/>
      <c r="Y19" s="30"/>
      <c r="Z19" s="11"/>
      <c r="AA19" s="11"/>
      <c r="AB19" s="30"/>
      <c r="AC19" s="11"/>
      <c r="AD19" s="11"/>
      <c r="AE19" s="33"/>
      <c r="AF19" s="21"/>
      <c r="AG19" s="2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row>
    <row r="20" spans="1:79" s="2" customFormat="1" x14ac:dyDescent="0.2">
      <c r="A20" s="11"/>
      <c r="B20" s="11"/>
      <c r="C20" s="11"/>
      <c r="E20" s="11"/>
      <c r="F20" s="26"/>
      <c r="H20" s="11"/>
      <c r="I20" s="11"/>
      <c r="J20" s="21"/>
      <c r="K20" s="11"/>
      <c r="L20" s="11"/>
      <c r="M20" s="11"/>
      <c r="N20" s="11"/>
      <c r="O20" s="11"/>
      <c r="P20" s="11"/>
      <c r="Q20" s="11"/>
      <c r="R20" s="11"/>
      <c r="S20" s="11"/>
      <c r="T20" s="11"/>
      <c r="V20" s="11"/>
      <c r="W20" s="11"/>
      <c r="X20" s="11"/>
      <c r="Y20" s="30"/>
      <c r="Z20" s="11"/>
      <c r="AA20" s="11"/>
      <c r="AB20" s="30"/>
      <c r="AC20" s="11"/>
      <c r="AD20" s="11"/>
      <c r="AE20" s="33"/>
      <c r="AF20" s="21"/>
      <c r="AG20" s="2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row>
    <row r="21" spans="1:79" s="2" customFormat="1" x14ac:dyDescent="0.2">
      <c r="A21" s="11"/>
      <c r="B21" s="11"/>
      <c r="C21" s="11"/>
      <c r="E21" s="11"/>
      <c r="F21" s="26"/>
      <c r="H21" s="11"/>
      <c r="I21" s="11"/>
      <c r="J21" s="21"/>
      <c r="K21" s="11"/>
      <c r="L21" s="11"/>
      <c r="M21" s="11"/>
      <c r="N21" s="11"/>
      <c r="O21" s="11"/>
      <c r="P21" s="11"/>
      <c r="Q21" s="11"/>
      <c r="R21" s="11"/>
      <c r="S21" s="11"/>
      <c r="T21" s="11"/>
      <c r="V21" s="11"/>
      <c r="W21" s="11"/>
      <c r="X21" s="11"/>
      <c r="Y21" s="30"/>
      <c r="Z21" s="11"/>
      <c r="AA21" s="11"/>
      <c r="AB21" s="30"/>
      <c r="AC21" s="11"/>
      <c r="AD21" s="11"/>
      <c r="AE21" s="33"/>
      <c r="AF21" s="21"/>
      <c r="AG21" s="2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row>
    <row r="22" spans="1:79" s="2" customFormat="1" x14ac:dyDescent="0.2">
      <c r="A22" s="11"/>
      <c r="B22" s="11"/>
      <c r="C22" s="11"/>
      <c r="E22" s="11"/>
      <c r="F22" s="26"/>
      <c r="H22" s="11"/>
      <c r="I22" s="11"/>
      <c r="J22" s="21"/>
      <c r="K22" s="11"/>
      <c r="L22" s="11"/>
      <c r="M22" s="11"/>
      <c r="N22" s="11"/>
      <c r="O22" s="11"/>
      <c r="P22" s="11"/>
      <c r="Q22" s="11"/>
      <c r="R22" s="11"/>
      <c r="S22" s="11"/>
      <c r="T22" s="11"/>
      <c r="V22" s="11"/>
      <c r="W22" s="11"/>
      <c r="X22" s="11"/>
      <c r="Y22" s="30"/>
      <c r="Z22" s="11"/>
      <c r="AA22" s="11"/>
      <c r="AB22" s="30"/>
      <c r="AC22" s="11"/>
      <c r="AD22" s="11"/>
      <c r="AE22" s="33"/>
      <c r="AF22" s="21"/>
      <c r="AG22" s="2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row>
    <row r="23" spans="1:79" s="2" customFormat="1" x14ac:dyDescent="0.2">
      <c r="A23" s="11"/>
      <c r="B23" s="11"/>
      <c r="C23" s="11"/>
      <c r="E23" s="11"/>
      <c r="F23" s="26"/>
      <c r="H23" s="11"/>
      <c r="I23" s="11"/>
      <c r="J23" s="21"/>
      <c r="K23" s="11"/>
      <c r="L23" s="11"/>
      <c r="M23" s="11"/>
      <c r="N23" s="11"/>
      <c r="O23" s="11"/>
      <c r="P23" s="11"/>
      <c r="Q23" s="11"/>
      <c r="R23" s="11"/>
      <c r="S23" s="11"/>
      <c r="T23" s="11"/>
      <c r="V23" s="11"/>
      <c r="W23" s="11"/>
      <c r="X23" s="11"/>
      <c r="Y23" s="30"/>
      <c r="Z23" s="11"/>
      <c r="AA23" s="11"/>
      <c r="AB23" s="30"/>
      <c r="AC23" s="11"/>
      <c r="AD23" s="11"/>
      <c r="AE23" s="33"/>
      <c r="AF23" s="21"/>
      <c r="AG23" s="2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row>
    <row r="24" spans="1:79" s="2" customFormat="1" x14ac:dyDescent="0.2">
      <c r="A24" s="11"/>
      <c r="B24" s="11"/>
      <c r="C24" s="11"/>
      <c r="E24" s="11"/>
      <c r="F24" s="26"/>
      <c r="H24" s="11"/>
      <c r="I24" s="11"/>
      <c r="J24" s="21"/>
      <c r="K24" s="11"/>
      <c r="L24" s="11"/>
      <c r="M24" s="11"/>
      <c r="N24" s="11"/>
      <c r="O24" s="11"/>
      <c r="P24" s="11"/>
      <c r="Q24" s="11"/>
      <c r="R24" s="11"/>
      <c r="S24" s="11"/>
      <c r="T24" s="11"/>
      <c r="V24" s="11"/>
      <c r="W24" s="11"/>
      <c r="X24" s="11"/>
      <c r="Y24" s="30"/>
      <c r="Z24" s="11"/>
      <c r="AA24" s="11"/>
      <c r="AB24" s="30"/>
      <c r="AC24" s="11"/>
      <c r="AD24" s="11"/>
      <c r="AE24" s="33"/>
      <c r="AF24" s="21"/>
      <c r="AG24" s="2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row>
    <row r="25" spans="1:79" s="2" customFormat="1" x14ac:dyDescent="0.2">
      <c r="A25" s="11"/>
      <c r="B25" s="11"/>
      <c r="C25" s="11"/>
      <c r="E25" s="11"/>
      <c r="F25" s="26"/>
      <c r="H25" s="11"/>
      <c r="I25" s="11"/>
      <c r="J25" s="21"/>
      <c r="K25" s="11"/>
      <c r="L25" s="11"/>
      <c r="M25" s="11"/>
      <c r="N25" s="11"/>
      <c r="O25" s="11"/>
      <c r="P25" s="11"/>
      <c r="Q25" s="11"/>
      <c r="R25" s="11"/>
      <c r="S25" s="11"/>
      <c r="T25" s="11"/>
      <c r="V25" s="11"/>
      <c r="W25" s="11"/>
      <c r="X25" s="11"/>
      <c r="Y25" s="30"/>
      <c r="Z25" s="11"/>
      <c r="AA25" s="11"/>
      <c r="AB25" s="30"/>
      <c r="AC25" s="11"/>
      <c r="AD25" s="11"/>
      <c r="AE25" s="33"/>
      <c r="AF25" s="21"/>
      <c r="AG25" s="2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row>
    <row r="26" spans="1:79" s="2" customFormat="1" x14ac:dyDescent="0.2">
      <c r="A26" s="11"/>
      <c r="B26" s="11"/>
      <c r="C26" s="11"/>
      <c r="E26" s="11"/>
      <c r="F26" s="26"/>
      <c r="H26" s="11"/>
      <c r="I26" s="11"/>
      <c r="J26" s="21"/>
      <c r="K26" s="11"/>
      <c r="L26" s="11"/>
      <c r="M26" s="11"/>
      <c r="N26" s="11"/>
      <c r="O26" s="11"/>
      <c r="P26" s="11"/>
      <c r="Q26" s="11"/>
      <c r="R26" s="11"/>
      <c r="S26" s="11"/>
      <c r="T26" s="11"/>
      <c r="V26" s="11"/>
      <c r="W26" s="11"/>
      <c r="X26" s="11"/>
      <c r="Y26" s="30"/>
      <c r="Z26" s="11"/>
      <c r="AA26" s="11"/>
      <c r="AB26" s="30"/>
      <c r="AC26" s="11"/>
      <c r="AD26" s="11"/>
      <c r="AE26" s="33"/>
      <c r="AF26" s="21"/>
      <c r="AG26" s="2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row>
    <row r="27" spans="1:79" s="2" customFormat="1" x14ac:dyDescent="0.2">
      <c r="A27" s="11"/>
      <c r="B27" s="11"/>
      <c r="C27" s="11"/>
      <c r="E27" s="11"/>
      <c r="F27" s="26"/>
      <c r="H27" s="11"/>
      <c r="I27" s="11"/>
      <c r="J27" s="21"/>
      <c r="K27" s="11"/>
      <c r="L27" s="11"/>
      <c r="M27" s="11"/>
      <c r="N27" s="11"/>
      <c r="O27" s="11"/>
      <c r="P27" s="11"/>
      <c r="Q27" s="11"/>
      <c r="R27" s="11"/>
      <c r="S27" s="11"/>
      <c r="T27" s="11"/>
      <c r="V27" s="11"/>
      <c r="W27" s="11"/>
      <c r="X27" s="11"/>
      <c r="Y27" s="30"/>
      <c r="Z27" s="11"/>
      <c r="AA27" s="11"/>
      <c r="AB27" s="30"/>
      <c r="AC27" s="11"/>
      <c r="AD27" s="11"/>
      <c r="AE27" s="33"/>
      <c r="AF27" s="21"/>
      <c r="AG27" s="2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row>
    <row r="28" spans="1:79" s="2" customFormat="1" x14ac:dyDescent="0.2">
      <c r="A28" s="11"/>
      <c r="B28" s="11"/>
      <c r="C28" s="11"/>
      <c r="E28" s="11"/>
      <c r="F28" s="26"/>
      <c r="H28" s="11"/>
      <c r="I28" s="11"/>
      <c r="J28" s="21"/>
      <c r="K28" s="11"/>
      <c r="L28" s="11"/>
      <c r="M28" s="11"/>
      <c r="N28" s="11"/>
      <c r="O28" s="11"/>
      <c r="P28" s="11"/>
      <c r="Q28" s="11"/>
      <c r="R28" s="11"/>
      <c r="S28" s="11"/>
      <c r="T28" s="11"/>
      <c r="V28" s="11"/>
      <c r="W28" s="11"/>
      <c r="X28" s="11"/>
      <c r="Y28" s="30"/>
      <c r="Z28" s="11"/>
      <c r="AA28" s="11"/>
      <c r="AB28" s="30"/>
      <c r="AC28" s="11"/>
      <c r="AD28" s="11"/>
      <c r="AE28" s="33"/>
      <c r="AF28" s="21"/>
      <c r="AG28" s="2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row>
    <row r="29" spans="1:79" s="2" customFormat="1" x14ac:dyDescent="0.2">
      <c r="A29" s="11"/>
      <c r="B29" s="11"/>
      <c r="C29" s="11"/>
      <c r="E29" s="11"/>
      <c r="F29" s="26"/>
      <c r="H29" s="11"/>
      <c r="I29" s="11"/>
      <c r="J29" s="21"/>
      <c r="K29" s="11"/>
      <c r="L29" s="11"/>
      <c r="M29" s="11"/>
      <c r="N29" s="11"/>
      <c r="O29" s="11"/>
      <c r="P29" s="11"/>
      <c r="Q29" s="11"/>
      <c r="R29" s="11"/>
      <c r="S29" s="11"/>
      <c r="T29" s="11"/>
      <c r="V29" s="11"/>
      <c r="W29" s="11"/>
      <c r="X29" s="11"/>
      <c r="Y29" s="30"/>
      <c r="Z29" s="11"/>
      <c r="AA29" s="11"/>
      <c r="AB29" s="30"/>
      <c r="AC29" s="11"/>
      <c r="AD29" s="11"/>
      <c r="AE29" s="33"/>
      <c r="AF29" s="21"/>
      <c r="AG29" s="2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row>
    <row r="30" spans="1:79" s="2" customFormat="1" x14ac:dyDescent="0.2">
      <c r="A30" s="11"/>
      <c r="B30" s="11"/>
      <c r="C30" s="11"/>
      <c r="E30" s="11"/>
      <c r="F30" s="26"/>
      <c r="H30" s="11"/>
      <c r="I30" s="11"/>
      <c r="J30" s="21"/>
      <c r="K30" s="11"/>
      <c r="L30" s="11"/>
      <c r="M30" s="11"/>
      <c r="N30" s="11"/>
      <c r="O30" s="11"/>
      <c r="P30" s="11"/>
      <c r="Q30" s="11"/>
      <c r="R30" s="11"/>
      <c r="S30" s="11"/>
      <c r="T30" s="11"/>
      <c r="V30" s="11"/>
      <c r="W30" s="11"/>
      <c r="X30" s="11"/>
      <c r="Y30" s="30"/>
      <c r="Z30" s="11"/>
      <c r="AA30" s="11"/>
      <c r="AB30" s="30"/>
      <c r="AC30" s="11"/>
      <c r="AD30" s="11"/>
      <c r="AE30" s="33"/>
      <c r="AF30" s="21"/>
      <c r="AG30" s="2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row>
    <row r="31" spans="1:79" s="2" customFormat="1" x14ac:dyDescent="0.2">
      <c r="A31" s="11"/>
      <c r="B31" s="11"/>
      <c r="C31" s="11"/>
      <c r="E31" s="11"/>
      <c r="F31" s="26"/>
      <c r="H31" s="11"/>
      <c r="I31" s="11"/>
      <c r="J31" s="21"/>
      <c r="K31" s="11"/>
      <c r="L31" s="11"/>
      <c r="M31" s="11"/>
      <c r="N31" s="11"/>
      <c r="O31" s="11"/>
      <c r="P31" s="11"/>
      <c r="Q31" s="11"/>
      <c r="R31" s="11"/>
      <c r="S31" s="11"/>
      <c r="T31" s="11"/>
      <c r="V31" s="11"/>
      <c r="W31" s="11"/>
      <c r="X31" s="11"/>
      <c r="Y31" s="30"/>
      <c r="Z31" s="11"/>
      <c r="AA31" s="11"/>
      <c r="AB31" s="30"/>
      <c r="AC31" s="11"/>
      <c r="AD31" s="11"/>
      <c r="AE31" s="33"/>
      <c r="AF31" s="21"/>
      <c r="AG31" s="2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row>
    <row r="32" spans="1:79" s="2" customFormat="1" x14ac:dyDescent="0.2">
      <c r="A32" s="11"/>
      <c r="B32" s="11"/>
      <c r="C32" s="11"/>
      <c r="E32" s="11"/>
      <c r="F32" s="26"/>
      <c r="H32" s="11"/>
      <c r="I32" s="11"/>
      <c r="J32" s="21"/>
      <c r="K32" s="11"/>
      <c r="L32" s="11"/>
      <c r="M32" s="11"/>
      <c r="N32" s="11"/>
      <c r="O32" s="11"/>
      <c r="P32" s="11"/>
      <c r="Q32" s="11"/>
      <c r="R32" s="11"/>
      <c r="S32" s="11"/>
      <c r="T32" s="11"/>
      <c r="V32" s="11"/>
      <c r="W32" s="11"/>
      <c r="X32" s="11"/>
      <c r="Y32" s="30"/>
      <c r="Z32" s="11"/>
      <c r="AA32" s="11"/>
      <c r="AB32" s="30"/>
      <c r="AC32" s="11"/>
      <c r="AD32" s="11"/>
      <c r="AE32" s="33"/>
      <c r="AF32" s="21"/>
      <c r="AG32" s="2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row>
    <row r="33" spans="1:79" s="2" customFormat="1" x14ac:dyDescent="0.2">
      <c r="A33" s="11"/>
      <c r="B33" s="11"/>
      <c r="C33" s="11"/>
      <c r="E33" s="11"/>
      <c r="F33" s="26"/>
      <c r="H33" s="11"/>
      <c r="I33" s="11"/>
      <c r="J33" s="21"/>
      <c r="K33" s="11"/>
      <c r="L33" s="11"/>
      <c r="M33" s="11"/>
      <c r="N33" s="11"/>
      <c r="O33" s="11"/>
      <c r="P33" s="11"/>
      <c r="Q33" s="11"/>
      <c r="R33" s="11"/>
      <c r="S33" s="11"/>
      <c r="T33" s="11"/>
      <c r="V33" s="11"/>
      <c r="W33" s="11"/>
      <c r="X33" s="11"/>
      <c r="Y33" s="30"/>
      <c r="Z33" s="11"/>
      <c r="AA33" s="11"/>
      <c r="AB33" s="30"/>
      <c r="AC33" s="11"/>
      <c r="AD33" s="11"/>
      <c r="AE33" s="33"/>
      <c r="AF33" s="21"/>
      <c r="AG33" s="2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row>
    <row r="34" spans="1:79" s="2" customFormat="1" x14ac:dyDescent="0.2">
      <c r="A34" s="11"/>
      <c r="B34" s="11"/>
      <c r="C34" s="11"/>
      <c r="E34" s="11"/>
      <c r="F34" s="26"/>
      <c r="H34" s="11"/>
      <c r="I34" s="11"/>
      <c r="J34" s="21"/>
      <c r="K34" s="11"/>
      <c r="L34" s="11"/>
      <c r="M34" s="11"/>
      <c r="N34" s="11"/>
      <c r="O34" s="11"/>
      <c r="P34" s="11"/>
      <c r="Q34" s="11"/>
      <c r="R34" s="11"/>
      <c r="S34" s="11"/>
      <c r="T34" s="11"/>
      <c r="V34" s="11"/>
      <c r="W34" s="11"/>
      <c r="X34" s="11"/>
      <c r="Y34" s="30"/>
      <c r="Z34" s="11"/>
      <c r="AA34" s="11"/>
      <c r="AB34" s="30"/>
      <c r="AC34" s="11"/>
      <c r="AD34" s="11"/>
      <c r="AE34" s="33"/>
      <c r="AF34" s="21"/>
      <c r="AG34" s="2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row>
    <row r="35" spans="1:79" s="2" customFormat="1" x14ac:dyDescent="0.2">
      <c r="A35" s="11"/>
      <c r="B35" s="11"/>
      <c r="C35" s="11"/>
      <c r="E35" s="11"/>
      <c r="F35" s="26"/>
      <c r="H35" s="11"/>
      <c r="I35" s="11"/>
      <c r="J35" s="21"/>
      <c r="K35" s="11"/>
      <c r="L35" s="11"/>
      <c r="M35" s="11"/>
      <c r="N35" s="11"/>
      <c r="O35" s="11"/>
      <c r="P35" s="11"/>
      <c r="Q35" s="11"/>
      <c r="R35" s="11"/>
      <c r="S35" s="11"/>
      <c r="T35" s="11"/>
      <c r="V35" s="11"/>
      <c r="W35" s="11"/>
      <c r="X35" s="11"/>
      <c r="Y35" s="30"/>
      <c r="Z35" s="11"/>
      <c r="AA35" s="11"/>
      <c r="AB35" s="30"/>
      <c r="AC35" s="11"/>
      <c r="AD35" s="11"/>
      <c r="AE35" s="33"/>
      <c r="AF35" s="21"/>
      <c r="AG35" s="2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row>
    <row r="36" spans="1:79" s="2" customFormat="1" x14ac:dyDescent="0.2">
      <c r="A36" s="11"/>
      <c r="B36" s="11"/>
      <c r="C36" s="11"/>
      <c r="E36" s="11"/>
      <c r="F36" s="26"/>
      <c r="H36" s="11"/>
      <c r="I36" s="11"/>
      <c r="J36" s="21"/>
      <c r="K36" s="11"/>
      <c r="L36" s="11"/>
      <c r="M36" s="11"/>
      <c r="N36" s="11"/>
      <c r="O36" s="11"/>
      <c r="P36" s="11"/>
      <c r="Q36" s="11"/>
      <c r="R36" s="11"/>
      <c r="S36" s="11"/>
      <c r="T36" s="11"/>
      <c r="V36" s="11"/>
      <c r="W36" s="11"/>
      <c r="X36" s="11"/>
      <c r="Y36" s="30"/>
      <c r="Z36" s="11"/>
      <c r="AA36" s="11"/>
      <c r="AB36" s="30"/>
      <c r="AC36" s="11"/>
      <c r="AD36" s="11"/>
      <c r="AE36" s="33"/>
      <c r="AF36" s="21"/>
      <c r="AG36" s="2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row>
    <row r="37" spans="1:79" s="2" customFormat="1" x14ac:dyDescent="0.2">
      <c r="A37" s="11"/>
      <c r="B37" s="11"/>
      <c r="C37" s="11"/>
      <c r="E37" s="11"/>
      <c r="F37" s="26"/>
      <c r="H37" s="11"/>
      <c r="I37" s="11"/>
      <c r="J37" s="21"/>
      <c r="K37" s="11"/>
      <c r="L37" s="11"/>
      <c r="M37" s="11"/>
      <c r="N37" s="11"/>
      <c r="O37" s="11"/>
      <c r="P37" s="11"/>
      <c r="Q37" s="11"/>
      <c r="R37" s="11"/>
      <c r="S37" s="11"/>
      <c r="T37" s="11"/>
      <c r="V37" s="11"/>
      <c r="W37" s="11"/>
      <c r="X37" s="11"/>
      <c r="Y37" s="30"/>
      <c r="Z37" s="11"/>
      <c r="AA37" s="11"/>
      <c r="AB37" s="30"/>
      <c r="AC37" s="11"/>
      <c r="AD37" s="11"/>
      <c r="AE37" s="33"/>
      <c r="AF37" s="21"/>
      <c r="AG37" s="2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row>
    <row r="38" spans="1:79" s="2" customFormat="1" x14ac:dyDescent="0.2">
      <c r="A38" s="11"/>
      <c r="B38" s="11"/>
      <c r="C38" s="11"/>
      <c r="E38" s="11"/>
      <c r="F38" s="26"/>
      <c r="H38" s="11"/>
      <c r="I38" s="11"/>
      <c r="J38" s="21"/>
      <c r="K38" s="11"/>
      <c r="L38" s="11"/>
      <c r="M38" s="11"/>
      <c r="N38" s="11"/>
      <c r="O38" s="11"/>
      <c r="P38" s="11"/>
      <c r="Q38" s="11"/>
      <c r="R38" s="11"/>
      <c r="S38" s="11"/>
      <c r="T38" s="11"/>
      <c r="V38" s="11"/>
      <c r="W38" s="11"/>
      <c r="X38" s="11"/>
      <c r="Y38" s="30"/>
      <c r="Z38" s="11"/>
      <c r="AA38" s="11"/>
      <c r="AB38" s="30"/>
      <c r="AC38" s="11"/>
      <c r="AD38" s="11"/>
      <c r="AE38" s="33"/>
      <c r="AF38" s="21"/>
      <c r="AG38" s="2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row>
    <row r="39" spans="1:79" s="2" customFormat="1" x14ac:dyDescent="0.2">
      <c r="A39" s="11"/>
      <c r="B39" s="11"/>
      <c r="C39" s="11"/>
      <c r="E39" s="11"/>
      <c r="F39" s="26"/>
      <c r="H39" s="11"/>
      <c r="I39" s="11"/>
      <c r="J39" s="21"/>
      <c r="K39" s="11"/>
      <c r="L39" s="11"/>
      <c r="M39" s="11"/>
      <c r="N39" s="11"/>
      <c r="O39" s="11"/>
      <c r="P39" s="11"/>
      <c r="Q39" s="11"/>
      <c r="R39" s="11"/>
      <c r="S39" s="11"/>
      <c r="T39" s="11"/>
      <c r="V39" s="11"/>
      <c r="W39" s="11"/>
      <c r="X39" s="11"/>
      <c r="Y39" s="30"/>
      <c r="Z39" s="11"/>
      <c r="AA39" s="11"/>
      <c r="AB39" s="30"/>
      <c r="AC39" s="11"/>
      <c r="AD39" s="11"/>
      <c r="AE39" s="33"/>
      <c r="AF39" s="21"/>
      <c r="AG39" s="2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row>
    <row r="40" spans="1:79" s="2" customFormat="1" x14ac:dyDescent="0.2">
      <c r="A40" s="11"/>
      <c r="B40" s="11"/>
      <c r="C40" s="11"/>
      <c r="E40" s="11"/>
      <c r="F40" s="26"/>
      <c r="H40" s="11"/>
      <c r="I40" s="11"/>
      <c r="J40" s="21"/>
      <c r="K40" s="11"/>
      <c r="L40" s="11"/>
      <c r="M40" s="11"/>
      <c r="N40" s="11"/>
      <c r="O40" s="11"/>
      <c r="P40" s="11"/>
      <c r="Q40" s="11"/>
      <c r="R40" s="11"/>
      <c r="S40" s="11"/>
      <c r="T40" s="11"/>
      <c r="V40" s="11"/>
      <c r="W40" s="11"/>
      <c r="X40" s="11"/>
      <c r="Y40" s="30"/>
      <c r="Z40" s="11"/>
      <c r="AA40" s="11"/>
      <c r="AB40" s="30"/>
      <c r="AC40" s="11"/>
      <c r="AD40" s="11"/>
      <c r="AE40" s="33"/>
      <c r="AF40" s="21"/>
      <c r="AG40" s="2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row>
    <row r="41" spans="1:79" s="2" customFormat="1" x14ac:dyDescent="0.2">
      <c r="A41" s="11"/>
      <c r="B41" s="11"/>
      <c r="C41" s="11"/>
      <c r="E41" s="11"/>
      <c r="F41" s="26"/>
      <c r="H41" s="11"/>
      <c r="I41" s="11"/>
      <c r="J41" s="21"/>
      <c r="K41" s="11"/>
      <c r="L41" s="11"/>
      <c r="M41" s="11"/>
      <c r="N41" s="11"/>
      <c r="O41" s="11"/>
      <c r="P41" s="11"/>
      <c r="Q41" s="11"/>
      <c r="R41" s="11"/>
      <c r="S41" s="11"/>
      <c r="T41" s="11"/>
      <c r="V41" s="11"/>
      <c r="W41" s="11"/>
      <c r="X41" s="11"/>
      <c r="Y41" s="30"/>
      <c r="Z41" s="11"/>
      <c r="AA41" s="11"/>
      <c r="AB41" s="30"/>
      <c r="AC41" s="11"/>
      <c r="AD41" s="11"/>
      <c r="AE41" s="33"/>
      <c r="AF41" s="21"/>
      <c r="AG41" s="2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row>
    <row r="42" spans="1:79" s="2" customFormat="1" x14ac:dyDescent="0.2">
      <c r="A42" s="11"/>
      <c r="B42" s="11"/>
      <c r="C42" s="11"/>
      <c r="E42" s="11"/>
      <c r="F42" s="26"/>
      <c r="H42" s="11"/>
      <c r="I42" s="11"/>
      <c r="J42" s="21"/>
      <c r="K42" s="11"/>
      <c r="L42" s="11"/>
      <c r="M42" s="11"/>
      <c r="N42" s="11"/>
      <c r="O42" s="11"/>
      <c r="P42" s="11"/>
      <c r="Q42" s="11"/>
      <c r="R42" s="11"/>
      <c r="S42" s="11"/>
      <c r="T42" s="11"/>
      <c r="V42" s="11"/>
      <c r="W42" s="11"/>
      <c r="X42" s="11"/>
      <c r="Y42" s="30"/>
      <c r="Z42" s="11"/>
      <c r="AA42" s="11"/>
      <c r="AB42" s="30"/>
      <c r="AC42" s="11"/>
      <c r="AD42" s="11"/>
      <c r="AE42" s="33"/>
      <c r="AF42" s="21"/>
      <c r="AG42" s="2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row>
    <row r="43" spans="1:79" s="2" customFormat="1" x14ac:dyDescent="0.2">
      <c r="A43" s="11"/>
      <c r="B43" s="11"/>
      <c r="C43" s="11"/>
      <c r="E43" s="11"/>
      <c r="F43" s="26"/>
      <c r="H43" s="11"/>
      <c r="I43" s="11"/>
      <c r="J43" s="21"/>
      <c r="K43" s="11"/>
      <c r="L43" s="11"/>
      <c r="M43" s="11"/>
      <c r="N43" s="11"/>
      <c r="O43" s="11"/>
      <c r="P43" s="11"/>
      <c r="Q43" s="11"/>
      <c r="R43" s="11"/>
      <c r="S43" s="11"/>
      <c r="T43" s="11"/>
      <c r="V43" s="11"/>
      <c r="W43" s="11"/>
      <c r="X43" s="11"/>
      <c r="Y43" s="30"/>
      <c r="Z43" s="11"/>
      <c r="AA43" s="11"/>
      <c r="AB43" s="30"/>
      <c r="AC43" s="11"/>
      <c r="AD43" s="11"/>
      <c r="AE43" s="33"/>
      <c r="AF43" s="21"/>
      <c r="AG43" s="2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row>
    <row r="44" spans="1:79" s="2" customFormat="1" x14ac:dyDescent="0.2">
      <c r="A44" s="11"/>
      <c r="B44" s="11"/>
      <c r="C44" s="11"/>
      <c r="E44" s="11"/>
      <c r="F44" s="26"/>
      <c r="H44" s="11"/>
      <c r="I44" s="11"/>
      <c r="J44" s="21"/>
      <c r="K44" s="11"/>
      <c r="L44" s="11"/>
      <c r="M44" s="11"/>
      <c r="N44" s="11"/>
      <c r="O44" s="11"/>
      <c r="P44" s="11"/>
      <c r="Q44" s="11"/>
      <c r="R44" s="11"/>
      <c r="S44" s="11"/>
      <c r="T44" s="11"/>
      <c r="V44" s="11"/>
      <c r="W44" s="11"/>
      <c r="X44" s="11"/>
      <c r="Y44" s="30"/>
      <c r="Z44" s="11"/>
      <c r="AA44" s="11"/>
      <c r="AB44" s="30"/>
      <c r="AC44" s="11"/>
      <c r="AD44" s="11"/>
      <c r="AE44" s="33"/>
      <c r="AF44" s="21"/>
      <c r="AG44" s="2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row>
    <row r="45" spans="1:79" s="2" customFormat="1" x14ac:dyDescent="0.2">
      <c r="A45" s="11"/>
      <c r="B45" s="11"/>
      <c r="C45" s="11"/>
      <c r="E45" s="11"/>
      <c r="F45" s="26"/>
      <c r="H45" s="11"/>
      <c r="I45" s="11"/>
      <c r="J45" s="21"/>
      <c r="K45" s="11"/>
      <c r="L45" s="11"/>
      <c r="M45" s="11"/>
      <c r="N45" s="11"/>
      <c r="O45" s="11"/>
      <c r="P45" s="11"/>
      <c r="Q45" s="11"/>
      <c r="R45" s="11"/>
      <c r="S45" s="11"/>
      <c r="T45" s="11"/>
      <c r="V45" s="11"/>
      <c r="W45" s="11"/>
      <c r="X45" s="11"/>
      <c r="Y45" s="30"/>
      <c r="Z45" s="11"/>
      <c r="AA45" s="11"/>
      <c r="AB45" s="30"/>
      <c r="AC45" s="11"/>
      <c r="AD45" s="11"/>
      <c r="AE45" s="33"/>
      <c r="AF45" s="21"/>
      <c r="AG45" s="2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row>
    <row r="46" spans="1:79" s="2" customFormat="1" x14ac:dyDescent="0.2">
      <c r="A46" s="11"/>
      <c r="B46" s="11"/>
      <c r="C46" s="11"/>
      <c r="E46" s="11"/>
      <c r="F46" s="26"/>
      <c r="H46" s="11"/>
      <c r="I46" s="11"/>
      <c r="J46" s="21"/>
      <c r="K46" s="11"/>
      <c r="L46" s="11"/>
      <c r="M46" s="11"/>
      <c r="N46" s="11"/>
      <c r="O46" s="11"/>
      <c r="P46" s="11"/>
      <c r="Q46" s="11"/>
      <c r="R46" s="11"/>
      <c r="S46" s="11"/>
      <c r="T46" s="11"/>
      <c r="V46" s="11"/>
      <c r="W46" s="11"/>
      <c r="X46" s="11"/>
      <c r="Y46" s="30"/>
      <c r="Z46" s="11"/>
      <c r="AA46" s="11"/>
      <c r="AB46" s="30"/>
      <c r="AC46" s="11"/>
      <c r="AD46" s="11"/>
      <c r="AE46" s="33"/>
      <c r="AF46" s="21"/>
      <c r="AG46" s="2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row>
    <row r="47" spans="1:79" s="2" customFormat="1" x14ac:dyDescent="0.2">
      <c r="A47" s="11"/>
      <c r="B47" s="11"/>
      <c r="C47" s="11"/>
      <c r="E47" s="11"/>
      <c r="F47" s="26"/>
      <c r="H47" s="11"/>
      <c r="I47" s="11"/>
      <c r="J47" s="21"/>
      <c r="K47" s="11"/>
      <c r="L47" s="11"/>
      <c r="M47" s="11"/>
      <c r="N47" s="11"/>
      <c r="O47" s="11"/>
      <c r="P47" s="11"/>
      <c r="Q47" s="11"/>
      <c r="R47" s="11"/>
      <c r="S47" s="11"/>
      <c r="T47" s="11"/>
      <c r="V47" s="11"/>
      <c r="W47" s="11"/>
      <c r="X47" s="11"/>
      <c r="Y47" s="30"/>
      <c r="Z47" s="11"/>
      <c r="AA47" s="11"/>
      <c r="AB47" s="30"/>
      <c r="AC47" s="11"/>
      <c r="AD47" s="11"/>
      <c r="AE47" s="33"/>
      <c r="AF47" s="21"/>
      <c r="AG47" s="2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row>
    <row r="48" spans="1:79" s="2" customFormat="1" x14ac:dyDescent="0.2">
      <c r="A48" s="11"/>
      <c r="B48" s="11"/>
      <c r="C48" s="11"/>
      <c r="E48" s="11"/>
      <c r="F48" s="26"/>
      <c r="H48" s="11"/>
      <c r="I48" s="11"/>
      <c r="J48" s="21"/>
      <c r="K48" s="11"/>
      <c r="L48" s="11"/>
      <c r="M48" s="11"/>
      <c r="N48" s="11"/>
      <c r="O48" s="11"/>
      <c r="P48" s="11"/>
      <c r="Q48" s="11"/>
      <c r="R48" s="11"/>
      <c r="S48" s="11"/>
      <c r="T48" s="11"/>
      <c r="V48" s="11"/>
      <c r="W48" s="11"/>
      <c r="X48" s="11"/>
      <c r="Y48" s="30"/>
      <c r="Z48" s="11"/>
      <c r="AA48" s="11"/>
      <c r="AB48" s="30"/>
      <c r="AC48" s="11"/>
      <c r="AD48" s="11"/>
      <c r="AE48" s="33"/>
      <c r="AF48" s="21"/>
      <c r="AG48" s="2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row>
    <row r="49" spans="1:79" s="2" customFormat="1" x14ac:dyDescent="0.2">
      <c r="A49" s="11"/>
      <c r="B49" s="11"/>
      <c r="C49" s="11"/>
      <c r="E49" s="11"/>
      <c r="F49" s="26"/>
      <c r="H49" s="11"/>
      <c r="I49" s="11"/>
      <c r="J49" s="21"/>
      <c r="K49" s="11"/>
      <c r="L49" s="11"/>
      <c r="M49" s="11"/>
      <c r="N49" s="11"/>
      <c r="O49" s="11"/>
      <c r="P49" s="11"/>
      <c r="Q49" s="11"/>
      <c r="R49" s="11"/>
      <c r="S49" s="11"/>
      <c r="T49" s="11"/>
      <c r="V49" s="11"/>
      <c r="W49" s="11"/>
      <c r="X49" s="11"/>
      <c r="Y49" s="30"/>
      <c r="Z49" s="11"/>
      <c r="AA49" s="11"/>
      <c r="AB49" s="30"/>
      <c r="AC49" s="11"/>
      <c r="AD49" s="11"/>
      <c r="AE49" s="33"/>
      <c r="AF49" s="21"/>
      <c r="AG49" s="2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row>
    <row r="50" spans="1:79" s="2" customFormat="1" x14ac:dyDescent="0.2">
      <c r="A50" s="11"/>
      <c r="B50" s="11"/>
      <c r="C50" s="11"/>
      <c r="E50" s="11"/>
      <c r="F50" s="26"/>
      <c r="H50" s="11"/>
      <c r="I50" s="11"/>
      <c r="J50" s="21"/>
      <c r="K50" s="11"/>
      <c r="L50" s="11"/>
      <c r="M50" s="11"/>
      <c r="N50" s="11"/>
      <c r="O50" s="11"/>
      <c r="P50" s="11"/>
      <c r="Q50" s="11"/>
      <c r="R50" s="11"/>
      <c r="S50" s="11"/>
      <c r="T50" s="11"/>
      <c r="V50" s="11"/>
      <c r="W50" s="11"/>
      <c r="X50" s="11"/>
      <c r="Y50" s="30"/>
      <c r="Z50" s="11"/>
      <c r="AA50" s="11"/>
      <c r="AB50" s="30"/>
      <c r="AC50" s="11"/>
      <c r="AD50" s="11"/>
      <c r="AE50" s="33"/>
      <c r="AF50" s="21"/>
      <c r="AG50" s="2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row>
    <row r="51" spans="1:79" s="2" customFormat="1" x14ac:dyDescent="0.2">
      <c r="A51" s="11"/>
      <c r="B51" s="11"/>
      <c r="C51" s="11"/>
      <c r="E51" s="11"/>
      <c r="F51" s="26"/>
      <c r="H51" s="11"/>
      <c r="I51" s="11"/>
      <c r="J51" s="21"/>
      <c r="K51" s="11"/>
      <c r="L51" s="11"/>
      <c r="M51" s="11"/>
      <c r="N51" s="11"/>
      <c r="O51" s="11"/>
      <c r="P51" s="11"/>
      <c r="Q51" s="11"/>
      <c r="R51" s="11"/>
      <c r="S51" s="11"/>
      <c r="T51" s="11"/>
      <c r="V51" s="11"/>
      <c r="W51" s="11"/>
      <c r="X51" s="11"/>
      <c r="Y51" s="30"/>
      <c r="Z51" s="11"/>
      <c r="AA51" s="11"/>
      <c r="AB51" s="30"/>
      <c r="AC51" s="11"/>
      <c r="AD51" s="11"/>
      <c r="AE51" s="33"/>
      <c r="AF51" s="21"/>
      <c r="AG51" s="2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row>
    <row r="52" spans="1:79" s="2" customFormat="1" x14ac:dyDescent="0.2">
      <c r="A52" s="11"/>
      <c r="B52" s="11"/>
      <c r="C52" s="11"/>
      <c r="E52" s="11"/>
      <c r="F52" s="26"/>
      <c r="H52" s="11"/>
      <c r="I52" s="11"/>
      <c r="J52" s="21"/>
      <c r="K52" s="11"/>
      <c r="L52" s="11"/>
      <c r="M52" s="11"/>
      <c r="N52" s="11"/>
      <c r="O52" s="11"/>
      <c r="P52" s="11"/>
      <c r="Q52" s="11"/>
      <c r="R52" s="11"/>
      <c r="S52" s="11"/>
      <c r="T52" s="11"/>
      <c r="V52" s="11"/>
      <c r="W52" s="11"/>
      <c r="X52" s="11"/>
      <c r="Y52" s="30"/>
      <c r="Z52" s="11"/>
      <c r="AA52" s="11"/>
      <c r="AB52" s="30"/>
      <c r="AC52" s="11"/>
      <c r="AD52" s="11"/>
      <c r="AE52" s="33"/>
      <c r="AF52" s="21"/>
      <c r="AG52" s="2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row>
    <row r="53" spans="1:79" s="2" customFormat="1" x14ac:dyDescent="0.2">
      <c r="A53" s="11"/>
      <c r="B53" s="11"/>
      <c r="C53" s="11"/>
      <c r="E53" s="11"/>
      <c r="F53" s="26"/>
      <c r="H53" s="11"/>
      <c r="I53" s="11"/>
      <c r="J53" s="21"/>
      <c r="K53" s="11"/>
      <c r="L53" s="11"/>
      <c r="M53" s="11"/>
      <c r="N53" s="11"/>
      <c r="O53" s="11"/>
      <c r="P53" s="11"/>
      <c r="Q53" s="11"/>
      <c r="R53" s="11"/>
      <c r="S53" s="11"/>
      <c r="T53" s="11"/>
      <c r="V53" s="11"/>
      <c r="W53" s="11"/>
      <c r="X53" s="11"/>
      <c r="Y53" s="30"/>
      <c r="Z53" s="11"/>
      <c r="AA53" s="11"/>
      <c r="AB53" s="30"/>
      <c r="AC53" s="11"/>
      <c r="AD53" s="11"/>
      <c r="AE53" s="33"/>
      <c r="AF53" s="21"/>
      <c r="AG53" s="2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row>
    <row r="54" spans="1:79" s="2" customFormat="1" x14ac:dyDescent="0.2">
      <c r="A54" s="11"/>
      <c r="B54" s="11"/>
      <c r="C54" s="11"/>
      <c r="E54" s="11"/>
      <c r="F54" s="26"/>
      <c r="H54" s="11"/>
      <c r="I54" s="11"/>
      <c r="J54" s="21"/>
      <c r="K54" s="11"/>
      <c r="L54" s="11"/>
      <c r="M54" s="11"/>
      <c r="N54" s="11"/>
      <c r="O54" s="11"/>
      <c r="P54" s="11"/>
      <c r="Q54" s="11"/>
      <c r="R54" s="11"/>
      <c r="S54" s="11"/>
      <c r="T54" s="11"/>
      <c r="V54" s="11"/>
      <c r="W54" s="11"/>
      <c r="X54" s="11"/>
      <c r="Y54" s="30"/>
      <c r="Z54" s="11"/>
      <c r="AA54" s="11"/>
      <c r="AB54" s="30"/>
      <c r="AC54" s="11"/>
      <c r="AD54" s="11"/>
      <c r="AE54" s="33"/>
      <c r="AF54" s="21"/>
      <c r="AG54" s="2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row>
    <row r="55" spans="1:79" s="2" customFormat="1" x14ac:dyDescent="0.2">
      <c r="A55" s="11"/>
      <c r="B55" s="11"/>
      <c r="C55" s="11"/>
      <c r="E55" s="11"/>
      <c r="F55" s="26"/>
      <c r="H55" s="11"/>
      <c r="I55" s="11"/>
      <c r="J55" s="21"/>
      <c r="K55" s="11"/>
      <c r="L55" s="11"/>
      <c r="M55" s="11"/>
      <c r="N55" s="11"/>
      <c r="O55" s="11"/>
      <c r="P55" s="11"/>
      <c r="Q55" s="11"/>
      <c r="R55" s="11"/>
      <c r="S55" s="11"/>
      <c r="T55" s="11"/>
      <c r="V55" s="11"/>
      <c r="W55" s="11"/>
      <c r="X55" s="11"/>
      <c r="Y55" s="30"/>
      <c r="Z55" s="11"/>
      <c r="AA55" s="11"/>
      <c r="AB55" s="30"/>
      <c r="AC55" s="11"/>
      <c r="AD55" s="11"/>
      <c r="AE55" s="33"/>
      <c r="AF55" s="21"/>
      <c r="AG55" s="2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row>
    <row r="56" spans="1:79" s="2" customFormat="1" x14ac:dyDescent="0.2">
      <c r="A56" s="11"/>
      <c r="B56" s="11"/>
      <c r="C56" s="11"/>
      <c r="E56" s="11"/>
      <c r="F56" s="26"/>
      <c r="H56" s="11"/>
      <c r="I56" s="11"/>
      <c r="J56" s="21"/>
      <c r="K56" s="11"/>
      <c r="L56" s="11"/>
      <c r="M56" s="11"/>
      <c r="N56" s="11"/>
      <c r="O56" s="11"/>
      <c r="P56" s="11"/>
      <c r="Q56" s="11"/>
      <c r="R56" s="11"/>
      <c r="S56" s="11"/>
      <c r="T56" s="11"/>
      <c r="V56" s="11"/>
      <c r="W56" s="11"/>
      <c r="X56" s="11"/>
      <c r="Y56" s="30"/>
      <c r="Z56" s="11"/>
      <c r="AA56" s="11"/>
      <c r="AB56" s="30"/>
      <c r="AC56" s="11"/>
      <c r="AD56" s="11"/>
      <c r="AE56" s="33"/>
      <c r="AF56" s="21"/>
      <c r="AG56" s="2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row>
    <row r="57" spans="1:79" s="2" customFormat="1" x14ac:dyDescent="0.2">
      <c r="A57" s="11"/>
      <c r="B57" s="11"/>
      <c r="C57" s="11"/>
      <c r="E57" s="11"/>
      <c r="F57" s="26"/>
      <c r="H57" s="11"/>
      <c r="I57" s="11"/>
      <c r="J57" s="21"/>
      <c r="K57" s="11"/>
      <c r="L57" s="11"/>
      <c r="M57" s="11"/>
      <c r="N57" s="11"/>
      <c r="O57" s="11"/>
      <c r="P57" s="11"/>
      <c r="Q57" s="11"/>
      <c r="R57" s="11"/>
      <c r="S57" s="11"/>
      <c r="T57" s="11"/>
      <c r="V57" s="11"/>
      <c r="W57" s="11"/>
      <c r="X57" s="11"/>
      <c r="Y57" s="30"/>
      <c r="Z57" s="11"/>
      <c r="AA57" s="11"/>
      <c r="AB57" s="30"/>
      <c r="AC57" s="11"/>
      <c r="AD57" s="11"/>
      <c r="AE57" s="33"/>
      <c r="AF57" s="21"/>
      <c r="AG57" s="2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row>
    <row r="58" spans="1:79" s="2" customFormat="1" x14ac:dyDescent="0.2">
      <c r="A58" s="11"/>
      <c r="B58" s="11"/>
      <c r="C58" s="11"/>
      <c r="E58" s="11"/>
      <c r="F58" s="26"/>
      <c r="H58" s="11"/>
      <c r="I58" s="11"/>
      <c r="J58" s="21"/>
      <c r="K58" s="11"/>
      <c r="L58" s="11"/>
      <c r="M58" s="11"/>
      <c r="N58" s="11"/>
      <c r="O58" s="11"/>
      <c r="P58" s="11"/>
      <c r="Q58" s="11"/>
      <c r="R58" s="11"/>
      <c r="S58" s="11"/>
      <c r="T58" s="11"/>
      <c r="V58" s="11"/>
      <c r="W58" s="11"/>
      <c r="X58" s="11"/>
      <c r="Y58" s="30"/>
      <c r="Z58" s="11"/>
      <c r="AA58" s="11"/>
      <c r="AB58" s="30"/>
      <c r="AC58" s="11"/>
      <c r="AD58" s="11"/>
      <c r="AE58" s="33"/>
      <c r="AF58" s="21"/>
      <c r="AG58" s="2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row>
    <row r="59" spans="1:79" s="2" customFormat="1" x14ac:dyDescent="0.2">
      <c r="A59" s="11"/>
      <c r="B59" s="11"/>
      <c r="C59" s="11"/>
      <c r="E59" s="11"/>
      <c r="F59" s="26"/>
      <c r="H59" s="11"/>
      <c r="I59" s="11"/>
      <c r="J59" s="21"/>
      <c r="K59" s="11"/>
      <c r="L59" s="11"/>
      <c r="M59" s="11"/>
      <c r="N59" s="11"/>
      <c r="O59" s="11"/>
      <c r="P59" s="11"/>
      <c r="Q59" s="11"/>
      <c r="R59" s="11"/>
      <c r="S59" s="11"/>
      <c r="T59" s="11"/>
      <c r="V59" s="11"/>
      <c r="W59" s="11"/>
      <c r="X59" s="11"/>
      <c r="Y59" s="30"/>
      <c r="Z59" s="11"/>
      <c r="AA59" s="11"/>
      <c r="AB59" s="30"/>
      <c r="AC59" s="11"/>
      <c r="AD59" s="11"/>
      <c r="AE59" s="33"/>
      <c r="AF59" s="21"/>
      <c r="AG59" s="2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row>
    <row r="60" spans="1:79" s="2" customFormat="1" x14ac:dyDescent="0.2">
      <c r="A60" s="11"/>
      <c r="B60" s="11"/>
      <c r="C60" s="11"/>
      <c r="E60" s="11"/>
      <c r="F60" s="26"/>
      <c r="H60" s="11"/>
      <c r="I60" s="11"/>
      <c r="J60" s="21"/>
      <c r="K60" s="11"/>
      <c r="L60" s="11"/>
      <c r="M60" s="11"/>
      <c r="N60" s="11"/>
      <c r="O60" s="11"/>
      <c r="P60" s="11"/>
      <c r="Q60" s="11"/>
      <c r="R60" s="11"/>
      <c r="S60" s="11"/>
      <c r="T60" s="11"/>
      <c r="V60" s="11"/>
      <c r="W60" s="11"/>
      <c r="X60" s="11"/>
      <c r="Y60" s="30"/>
      <c r="Z60" s="11"/>
      <c r="AA60" s="11"/>
      <c r="AB60" s="30"/>
      <c r="AC60" s="11"/>
      <c r="AD60" s="11"/>
      <c r="AE60" s="33"/>
      <c r="AF60" s="21"/>
      <c r="AG60" s="2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row>
    <row r="61" spans="1:79" s="2" customFormat="1" x14ac:dyDescent="0.2">
      <c r="A61" s="11"/>
      <c r="B61" s="11"/>
      <c r="C61" s="11"/>
      <c r="E61" s="11"/>
      <c r="F61" s="26"/>
      <c r="H61" s="11"/>
      <c r="I61" s="11"/>
      <c r="J61" s="21"/>
      <c r="K61" s="11"/>
      <c r="L61" s="11"/>
      <c r="M61" s="11"/>
      <c r="N61" s="11"/>
      <c r="O61" s="11"/>
      <c r="P61" s="11"/>
      <c r="Q61" s="11"/>
      <c r="R61" s="11"/>
      <c r="S61" s="11"/>
      <c r="T61" s="11"/>
      <c r="V61" s="11"/>
      <c r="W61" s="11"/>
      <c r="X61" s="11"/>
      <c r="Y61" s="30"/>
      <c r="Z61" s="11"/>
      <c r="AA61" s="11"/>
      <c r="AB61" s="30"/>
      <c r="AC61" s="11"/>
      <c r="AD61" s="11"/>
      <c r="AE61" s="33"/>
      <c r="AF61" s="21"/>
      <c r="AG61" s="2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row>
    <row r="62" spans="1:79" s="2" customFormat="1" x14ac:dyDescent="0.2">
      <c r="A62" s="11"/>
      <c r="B62" s="11"/>
      <c r="C62" s="11"/>
      <c r="E62" s="11"/>
      <c r="F62" s="26"/>
      <c r="H62" s="11"/>
      <c r="I62" s="11"/>
      <c r="J62" s="21"/>
      <c r="K62" s="11"/>
      <c r="L62" s="11"/>
      <c r="M62" s="11"/>
      <c r="N62" s="11"/>
      <c r="O62" s="11"/>
      <c r="P62" s="11"/>
      <c r="Q62" s="11"/>
      <c r="R62" s="11"/>
      <c r="S62" s="11"/>
      <c r="T62" s="11"/>
      <c r="V62" s="11"/>
      <c r="W62" s="11"/>
      <c r="X62" s="11"/>
      <c r="Y62" s="30"/>
      <c r="Z62" s="11"/>
      <c r="AA62" s="11"/>
      <c r="AB62" s="30"/>
      <c r="AC62" s="11"/>
      <c r="AD62" s="11"/>
      <c r="AE62" s="33"/>
      <c r="AF62" s="21"/>
      <c r="AG62" s="2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row>
    <row r="63" spans="1:79" s="2" customFormat="1" x14ac:dyDescent="0.2">
      <c r="A63" s="11"/>
      <c r="B63" s="11"/>
      <c r="C63" s="11"/>
      <c r="E63" s="11"/>
      <c r="F63" s="26"/>
      <c r="H63" s="11"/>
      <c r="I63" s="11"/>
      <c r="J63" s="21"/>
      <c r="K63" s="11"/>
      <c r="L63" s="11"/>
      <c r="M63" s="11"/>
      <c r="N63" s="11"/>
      <c r="O63" s="11"/>
      <c r="P63" s="11"/>
      <c r="Q63" s="11"/>
      <c r="R63" s="11"/>
      <c r="S63" s="11"/>
      <c r="T63" s="11"/>
      <c r="V63" s="11"/>
      <c r="W63" s="11"/>
      <c r="X63" s="11"/>
      <c r="Y63" s="30"/>
      <c r="Z63" s="11"/>
      <c r="AA63" s="11"/>
      <c r="AB63" s="30"/>
      <c r="AC63" s="11"/>
      <c r="AD63" s="11"/>
      <c r="AE63" s="33"/>
      <c r="AF63" s="21"/>
      <c r="AG63" s="2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row>
    <row r="64" spans="1:79" s="2" customFormat="1" x14ac:dyDescent="0.2">
      <c r="A64" s="11"/>
      <c r="B64" s="11"/>
      <c r="C64" s="11"/>
      <c r="E64" s="11"/>
      <c r="F64" s="26"/>
      <c r="H64" s="11"/>
      <c r="I64" s="11"/>
      <c r="J64" s="21"/>
      <c r="K64" s="11"/>
      <c r="L64" s="11"/>
      <c r="M64" s="11"/>
      <c r="N64" s="11"/>
      <c r="O64" s="11"/>
      <c r="P64" s="11"/>
      <c r="Q64" s="11"/>
      <c r="R64" s="11"/>
      <c r="S64" s="11"/>
      <c r="T64" s="11"/>
      <c r="V64" s="11"/>
      <c r="W64" s="11"/>
      <c r="X64" s="11"/>
      <c r="Y64" s="30"/>
      <c r="Z64" s="11"/>
      <c r="AA64" s="11"/>
      <c r="AB64" s="30"/>
      <c r="AC64" s="11"/>
      <c r="AD64" s="11"/>
      <c r="AE64" s="33"/>
      <c r="AF64" s="21"/>
      <c r="AG64" s="2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row>
  </sheetData>
  <pageMargins left="0.7" right="0.7" top="0.75" bottom="0.75" header="0.3" footer="0.3"/>
  <ignoredErrors>
    <ignoredError sqref="BB2" 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Papers</vt:lpstr>
      <vt:lpstr>Cases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2019-03-05T15:14:42Z</dcterms:created>
  <dcterms:modified xsi:type="dcterms:W3CDTF">2019-03-09T18:34:28Z</dcterms:modified>
</cp:coreProperties>
</file>